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9720" windowHeight="6540" tabRatio="864"/>
  </bookViews>
  <sheets>
    <sheet name="лист 1" sheetId="109" r:id="rId1"/>
  </sheets>
  <definedNames>
    <definedName name="_GoBack" localSheetId="0">'лист 1'!$B$277</definedName>
    <definedName name="_xlnm.Print_Titles" localSheetId="0">'лист 1'!$5:$5</definedName>
    <definedName name="_xlnm.Print_Area" localSheetId="0">'лист 1'!$A$1:$F$919</definedName>
  </definedNames>
  <calcPr calcId="125725"/>
</workbook>
</file>

<file path=xl/calcChain.xml><?xml version="1.0" encoding="utf-8"?>
<calcChain xmlns="http://schemas.openxmlformats.org/spreadsheetml/2006/main">
  <c r="F344" i="109"/>
  <c r="F142"/>
  <c r="F136"/>
  <c r="F342" l="1"/>
  <c r="F198" l="1"/>
  <c r="F181"/>
  <c r="F374" l="1"/>
  <c r="F375"/>
  <c r="F376"/>
  <c r="F377"/>
  <c r="F378"/>
  <c r="F379"/>
  <c r="F380"/>
  <c r="F381"/>
  <c r="F382"/>
  <c r="F383"/>
  <c r="F385"/>
  <c r="F386"/>
  <c r="F388"/>
  <c r="F389"/>
  <c r="F393"/>
  <c r="F236"/>
  <c r="F788" l="1"/>
  <c r="F787"/>
  <c r="F786"/>
  <c r="F784"/>
  <c r="F783"/>
  <c r="F780"/>
  <c r="F779"/>
  <c r="F778"/>
  <c r="F777"/>
  <c r="F774"/>
  <c r="F773"/>
  <c r="F772"/>
  <c r="F771"/>
  <c r="F770"/>
  <c r="F769"/>
  <c r="F768"/>
  <c r="F767"/>
  <c r="F766"/>
  <c r="F765"/>
  <c r="F764"/>
  <c r="F762"/>
  <c r="F759"/>
  <c r="F741"/>
  <c r="F740"/>
  <c r="F739"/>
  <c r="F738"/>
  <c r="F737"/>
  <c r="F736"/>
  <c r="F735"/>
  <c r="F734"/>
  <c r="F733"/>
  <c r="F732"/>
  <c r="F651"/>
  <c r="F648"/>
  <c r="F647"/>
  <c r="F646"/>
  <c r="F645"/>
  <c r="F644"/>
  <c r="F643"/>
  <c r="F642"/>
  <c r="F641"/>
  <c r="F640"/>
  <c r="F639"/>
  <c r="F637"/>
  <c r="F636"/>
  <c r="F635"/>
  <c r="F634"/>
  <c r="F633"/>
  <c r="F632"/>
  <c r="F631"/>
  <c r="F8" l="1"/>
  <c r="F9"/>
  <c r="F10"/>
  <c r="F11"/>
  <c r="F12"/>
  <c r="F13"/>
  <c r="F14"/>
  <c r="F17"/>
  <c r="F18"/>
  <c r="F298" l="1"/>
  <c r="F299"/>
  <c r="F300"/>
  <c r="F301"/>
  <c r="F302"/>
  <c r="F303"/>
  <c r="F297"/>
  <c r="F296"/>
  <c r="F295"/>
  <c r="F294"/>
  <c r="F293"/>
  <c r="F292"/>
  <c r="F291"/>
  <c r="F290"/>
  <c r="F289"/>
  <c r="F288"/>
  <c r="F287"/>
  <c r="F286"/>
  <c r="F285"/>
  <c r="F284"/>
  <c r="F282"/>
  <c r="F281"/>
  <c r="F280"/>
  <c r="F279"/>
  <c r="F278"/>
  <c r="F277"/>
  <c r="F275"/>
  <c r="F276"/>
  <c r="F273"/>
  <c r="F274"/>
  <c r="F270"/>
  <c r="F271"/>
  <c r="F272"/>
  <c r="F269"/>
  <c r="F268"/>
  <c r="F267"/>
  <c r="F266"/>
  <c r="F265"/>
  <c r="F261"/>
  <c r="F262"/>
  <c r="F263"/>
  <c r="F264"/>
  <c r="F260"/>
  <c r="F328" l="1"/>
  <c r="F329"/>
  <c r="F330"/>
  <c r="F331"/>
  <c r="F333"/>
  <c r="F334"/>
  <c r="F335"/>
  <c r="F336"/>
  <c r="F337"/>
  <c r="F338"/>
  <c r="F339"/>
  <c r="F340"/>
  <c r="F341"/>
  <c r="F343"/>
  <c r="F345"/>
  <c r="F327"/>
  <c r="F146"/>
  <c r="F140"/>
  <c r="F141"/>
  <c r="F143"/>
  <c r="F145"/>
  <c r="F138"/>
  <c r="F139"/>
  <c r="F137"/>
  <c r="F132"/>
  <c r="F133"/>
  <c r="F134"/>
  <c r="F135"/>
  <c r="F131"/>
  <c r="F219"/>
  <c r="F197"/>
  <c r="F196"/>
  <c r="F195"/>
  <c r="F194"/>
  <c r="F193"/>
  <c r="F192"/>
  <c r="F190"/>
  <c r="F189"/>
  <c r="F188"/>
  <c r="F187"/>
  <c r="F186"/>
  <c r="F185"/>
  <c r="F184"/>
  <c r="F183"/>
  <c r="F182"/>
  <c r="F180"/>
  <c r="F179"/>
  <c r="F178"/>
  <c r="F177"/>
  <c r="F176"/>
  <c r="F175"/>
  <c r="F174"/>
  <c r="F165" s="1"/>
  <c r="F173"/>
  <c r="F172"/>
  <c r="F171"/>
  <c r="F170"/>
  <c r="F168"/>
  <c r="F166"/>
  <c r="F167"/>
  <c r="F169"/>
  <c r="F164"/>
  <c r="F235" l="1"/>
  <c r="F234"/>
  <c r="F233"/>
  <c r="F232"/>
  <c r="F231"/>
  <c r="F230"/>
  <c r="F229"/>
  <c r="F228"/>
  <c r="F226"/>
  <c r="F225"/>
  <c r="F224"/>
  <c r="F221"/>
  <c r="F222"/>
  <c r="F223"/>
</calcChain>
</file>

<file path=xl/sharedStrings.xml><?xml version="1.0" encoding="utf-8"?>
<sst xmlns="http://schemas.openxmlformats.org/spreadsheetml/2006/main" count="1989" uniqueCount="1129">
  <si>
    <t>План</t>
  </si>
  <si>
    <t>Причины отклонения полученных результатов</t>
  </si>
  <si>
    <t>Факт</t>
  </si>
  <si>
    <t>Ед. измерения</t>
  </si>
  <si>
    <t>№ п/п</t>
  </si>
  <si>
    <t>% выполнения</t>
  </si>
  <si>
    <t>Государственная программа "Развитие промышленности и повышение её конкурентоспособности"</t>
  </si>
  <si>
    <t>Государственная программа "Управление государственными финансами"</t>
  </si>
  <si>
    <t>Государственная программа "Создание условий для устойчивого экономического развития Удмуртской Республики"</t>
  </si>
  <si>
    <t>%</t>
  </si>
  <si>
    <t>Отрицательная динамика показателя  связана с увеличением в 2014 году среднесписочной численности работников организаций до 524,4 тыс.чел. по сравнению с прогнозным значением (520,9 тыс. чел.) при незначительном росте фонда оплаты труда по сравнению с прогнозным значением (149 млрд. руб.).</t>
  </si>
  <si>
    <t>единиц</t>
  </si>
  <si>
    <t>человек</t>
  </si>
  <si>
    <t>Уровень выполнения значений целевых показателей (индикаторов) государственной программы</t>
  </si>
  <si>
    <t>ед.</t>
  </si>
  <si>
    <t>В связи с реорганизацией и оптимизацией было закрыто 5 учреждений</t>
  </si>
  <si>
    <t>млн. руб.</t>
  </si>
  <si>
    <t>Доля документов, имеющих нарушения по регламентированным срокам исполнения</t>
  </si>
  <si>
    <t>не менее 90</t>
  </si>
  <si>
    <t>*</t>
  </si>
  <si>
    <t>Отсутствие средств в бюджете</t>
  </si>
  <si>
    <t>тыс. руб.</t>
  </si>
  <si>
    <t>не более 15</t>
  </si>
  <si>
    <t>Данный показатель не зависит от организации оказания медицинской помощи. С целью снижения смертности от самоубийств в республике запущен социальный проект «Перезагрузи стресс», который включает в себя работу республиканского телефона доверия, анонимного кабинета on-line на сайте www.ПерезагрузиСтресс.рф, организацию специальной странички в социальной сети «ВКонтакте»</t>
  </si>
  <si>
    <t>За отчетный период заметно возросла доля больных с психозами в структуре пролеченных больных в психиатрических стационарах. Приступообразное течение психозов приводит к росту доли повторных госпитализаций.</t>
  </si>
  <si>
    <t>При неизменном числе коек возросла численность детского населения</t>
  </si>
  <si>
    <t>не менее 90,0</t>
  </si>
  <si>
    <t>% к предыдущему году</t>
  </si>
  <si>
    <t>млн. рублей</t>
  </si>
  <si>
    <t>Доля  площади лесов, выбывших из состава покрытых лесной растительностью земель лесного фонда, в связи с воздействием пожаров, вредных организмов, рубок и других факторов, в общей площади покрытых лесной растительностью земель лесного фонда</t>
  </si>
  <si>
    <t>Лесистость территории Удмуртской Республики</t>
  </si>
  <si>
    <t>Доля площади ценных лесных насаждений в составе покрытых лесной растительностью земель лесного фонда</t>
  </si>
  <si>
    <t xml:space="preserve">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 </t>
  </si>
  <si>
    <t>руб. на га</t>
  </si>
  <si>
    <t>Объём валового регионального продукта в расчёте на одного жителя Удмуртской Республики</t>
  </si>
  <si>
    <t>Доля  продукции высокотехнологичных и наукоёмких отраслей экономики в общем объёме  валового регионального продукта</t>
  </si>
  <si>
    <t>Темп роста внешнеторгового оборота</t>
  </si>
  <si>
    <t>Доля расходов бюджета Удмуртской Республики, формируемых в рамках программ, в общем объёме расходов бюджета Удмуртской Республики</t>
  </si>
  <si>
    <t xml:space="preserve">Доля государственных программ Удмуртской Республики, имеющих высокую, среднюю и удовлетворительную эффективность их реализации </t>
  </si>
  <si>
    <t>Число управленцев, подготовленных в соответствии с государственным планом подготовки управленческих кадров по всем типам образовательных программ</t>
  </si>
  <si>
    <t>Число новых рабочих мест, созданных субъектами малого и среднего предпринимательства</t>
  </si>
  <si>
    <t>Прирост количества зарегистрированных некоммерческих организаций на территории Удмуртской Республики</t>
  </si>
  <si>
    <t>Прирост количества зарегистрированных благотворительных некоммерческих организаций на территории Удмуртской Республики</t>
  </si>
  <si>
    <t>Количество социально ориентированных некоммерческих организаций, которым оказана финансовая поддержка, в том числе:</t>
  </si>
  <si>
    <t>Количество участников внешнеэкономической деятельности</t>
  </si>
  <si>
    <t>Количество подписанных соглашений о сотрудничестве (договоров, протоколов, меморандумов) с административно-территориальными образованиями, органами  государственной  власти и частными компаниями стран и регионов Российской Федерации - торговых партнеров</t>
  </si>
  <si>
    <t>Количество организаций  Удмуртской Республики, принимавших участие в презентационных мероприятиях Удмуртской Республики</t>
  </si>
  <si>
    <t>Количество информационных и обучающих мероприятий (семинаров, конференций и иных мероприятий) по различным аспектам внешнеэкономической деятельности, в том числе с привлечением представителей федеральных органов исполнительной власти, региональной инфраструктуры поддержки экспорта, банковских структур, отраслевых предпринимательских объединений</t>
  </si>
  <si>
    <t>Количество организаций, которым была оказана информационная и консультационная поддержка по вопросам внешнеэкономической деятельности, в том числе по вопросам заключения внешнеэкономических сделок</t>
  </si>
  <si>
    <t>Индекс роста числа организаций-экспортеров</t>
  </si>
  <si>
    <t>Количество посетителей интернет-сайтов Министерства экономики Удмуртской Республики</t>
  </si>
  <si>
    <t>Наименование целевых показателей (индикаторов)</t>
  </si>
  <si>
    <t>минут</t>
  </si>
  <si>
    <t>минута</t>
  </si>
  <si>
    <t>Государственная программа "Развитие образования"</t>
  </si>
  <si>
    <t>Государственная программа  "Социальная поддержка граждан"</t>
  </si>
  <si>
    <t>Государственная программа "Развитие физической культуры, спорта и молодежной политики"</t>
  </si>
  <si>
    <t>Государственная программа "Культура Удмуртии"</t>
  </si>
  <si>
    <t>не более 2</t>
  </si>
  <si>
    <t>Государственная программа "Развитие здравоохранения"</t>
  </si>
  <si>
    <t>Государственная программа "Окружающая среда и природные ресурсы"</t>
  </si>
  <si>
    <t>Государственная программа "Развитие архивного дела"</t>
  </si>
  <si>
    <t>Государственная программа "Развитие системы государственной регистрации актов гражданского состояния"</t>
  </si>
  <si>
    <t>Оборот продукции (услуг), производимой малыми предприятиями и индивидуальными предпринимателями</t>
  </si>
  <si>
    <t>Уровень удовлетворенности жителей Удмуртской Республики качеством предоставления государственных и муниципальных услуг</t>
  </si>
  <si>
    <t> %</t>
  </si>
  <si>
    <t>Количество зарегистрированных некоммерческих организаций на территории Удмуртской Республики, за исключением автономных, бюджетных и казенных учреждений, государственных корпораций, государственных компаний, политических партий и их структурных подразделений (на конец года)</t>
  </si>
  <si>
    <t>Средний уровень отклонения фактических значений показателей социально-экономического развития Удмуртской Республики от прогнозируемых в предыдущем году (из числа показателей, закрепленных за Министерством экономики Удмуртской Республики)</t>
  </si>
  <si>
    <t>не более 15,0</t>
  </si>
  <si>
    <t>Количество субъектов малого и среднего предпринимательства (с учетом индивидуальных предпринимателей) в расчете на 1 тысячу человек населения Удмуртской Республики</t>
  </si>
  <si>
    <t xml:space="preserve">Презентационные мероприятия Удмуртской Республики </t>
  </si>
  <si>
    <t xml:space="preserve">Государственная программа "Развитие потребительского рынка" </t>
  </si>
  <si>
    <t>Государственная программа "Развитие лесного хозяйства"</t>
  </si>
  <si>
    <t>Доля наличия семян лесных растений на начало лесокультурного сезона к общему объему семян, необходимому для обеспечения посевов в лесных питомниках</t>
  </si>
  <si>
    <t>Доля специалистов лесного хозяйства Удмуртской Республики, прошедших повышение квалификации, в общей численности занятых в лесном хозяйстве Удмуртской Республики</t>
  </si>
  <si>
    <t>Доля государственных услуг, указанных в части 3 статьи 1 Федерального закона №210-ФЗ, предоставленных на основании заявлений и документов, поданных в электронной форме через федеральную государственную информационную систему "Единый портал государственных и муниципальных услуг  (функций)" и (или) государственную информационную систему Удмуртской Республики "Портал государственных и муниципальных услуг (функций)", от общего количества предоставленных услуг</t>
  </si>
  <si>
    <t>Доля государственных услуг, предоставляемых по принципу "одного окна"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№97</t>
  </si>
  <si>
    <t>Доля заявителей, удовлетворенных качеством предоставления государственных услуг Минлесхозом УР, от общего числа заявителей, обратившихся за получением государственных услуг</t>
  </si>
  <si>
    <t>Среднее число обращений представителей бизнес-сообщества в Минлесхоз УР для получения одной государственной услуги, связанной со сферой предпринимательской деятельности</t>
  </si>
  <si>
    <t>Время ожидания в очереди при обращении заявителя в минлесхоз УР для получения государственной услуги</t>
  </si>
  <si>
    <t xml:space="preserve">Государственная программа "Развитие сельского хозяйства и регулирования рынков сельскохозяйственной продукции, сырья и продовольствия" </t>
  </si>
  <si>
    <t>Государственная программа "Энергоэффективность и развитие энергетики в Удмуртской Республике"</t>
  </si>
  <si>
    <t>Государственная программа "Комплексное развитие жилищно-коммунального хозяйства  Удмуртской Республики"</t>
  </si>
  <si>
    <t>Государственная программа "Развитие транспортной системы Удмуртской Республики"</t>
  </si>
  <si>
    <t>Государственная программа "Развитие строительной отрасли и регулирование градостроительной деятельности  в  Удмуртской Республике"</t>
  </si>
  <si>
    <t>Государственная программа "Развитие информационного общества в Удмуртской Республике"</t>
  </si>
  <si>
    <t>Государственная программа "Управление государственным имуществом"</t>
  </si>
  <si>
    <t xml:space="preserve">Государственная программа "Совершенствование системы государственного управления в Удмуртской Республике" </t>
  </si>
  <si>
    <t>Количество совершенных преступлений</t>
  </si>
  <si>
    <t>ед. на 100 тыс. населения</t>
  </si>
  <si>
    <t>Удельный вес преступлений, совершаемых в общественных местах</t>
  </si>
  <si>
    <t>Удельный вес преступлений, совершаемых на улицах</t>
  </si>
  <si>
    <t>Удельный вес преступлений, совершаемых в общественных местах и на улицах в состоянии алкогольного опьянения</t>
  </si>
  <si>
    <t>Удельный вес преступлений, совершаемых несовершеннолетними</t>
  </si>
  <si>
    <t>Удельный вес числа несовершеннолетних, принявших участие в совершении преступлений</t>
  </si>
  <si>
    <t>Количество выявленных безнадзорных несовершеннолетних</t>
  </si>
  <si>
    <t>Государственная программа "Развитие печати и массовых коммуникаций Удмуртской Республики"</t>
  </si>
  <si>
    <t>Приложение к письму Минэкономики УР</t>
  </si>
  <si>
    <t>Государственная программа "Обеспечение общественного порядка и противодействие преступности в Удмуртской Республике"</t>
  </si>
  <si>
    <t>Государственная программа "Защита населения и территорий от чрезвычайный ситуаций, обеспечение пожарной безопасности и безопасности людей на водных объектах в Удмуртской Республике"</t>
  </si>
  <si>
    <t>__</t>
  </si>
  <si>
    <t>Количество проведенных конкурсов и аукционов в электронной форме</t>
  </si>
  <si>
    <t>Доля среднесписочной численности работников (без внешних совместителей), занятых у субъектов малого и среднего предпринимательства, в общей численности занятого населения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</si>
  <si>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</si>
  <si>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Коэффициент «рождаемости» субъектов малого и среднего предпринимательства (количество созданных в отчетном периоде малых и средних предприятий на 1 тысячу действующих на дату окончания отчетного периода малых и средних предприятий)</t>
  </si>
  <si>
    <t>Доля жителей Удмуртской Республики, имеющих доступ к получению государственных и муниципальных услуг по принципу «одного окна" по месту пребывания, в том числе в МФЦ</t>
  </si>
  <si>
    <t>Среднее число обращений представителей бизнес-сообщества в исполнительные органы государственной власти Удмуртской Республики (органы местного самоуправления в Удмуртской Республике) для получения одной государственной (муниципальной) услуги, связанной со сферой предпринимательской деятельности</t>
  </si>
  <si>
    <t>Время ожидания в очереди при обращении заявителя в исполнительные органы государственной власти Удмуртской Республики (органы местного самоуправления в Удмуртской Республике) для получения государственных (муниципальных) услуг</t>
  </si>
  <si>
    <t>Количество проверок, проведенных органами государственного контроля (надзора) и муниципального контроля, результаты которых были признаны недействительными, в расчете на 1 тыс. проведенных проверок</t>
  </si>
  <si>
    <t>Количество общественных объединений добровольной пожарной охраны, которым оказана финансовая поддержка в соответствии с Законом Удмуртской Республики от 30 июня 2011 года № 30-РЗ «О добровольной пожарной охране в Удмуртской Республике»</t>
  </si>
  <si>
    <t>тыс. посетителей</t>
  </si>
  <si>
    <t>94,0*</t>
  </si>
  <si>
    <t>Удельный вес  аварийного жилья в общем объеме жилищного фонда</t>
  </si>
  <si>
    <t>Процент ликвидированного жилищного фонда, признанного в установленном порядке до 1 января 2012 года аварийным и подлежащем сносу или реконструкции в связи с физическим износом в процессе эксплуатации</t>
  </si>
  <si>
    <t>Количество граждан, улучшивших жилищные условия в текущем году в результате капитального ремонта многоквартирных домов на основе программы финансирования капитального ремонта многоквартирных домов</t>
  </si>
  <si>
    <t xml:space="preserve">Доля переведенных организаций на долгосрочное тарифное регулирование </t>
  </si>
  <si>
    <t>Доля многоквартирных домов, деятельность по управлению которыми осуществляет лицензиат, внесенных в реестр лицензий управляющих организаций Удмуртской Республики</t>
  </si>
  <si>
    <t>Темп изменения объема потребления холодной и горячей воды в многоквартирных домах на одного проживающего</t>
  </si>
  <si>
    <t>Доля государственных услуг и услуг, предоставленных на основании заявлений и документов, поданных в электронной форме через федеральную государственную информационную систему "Единый портал государственных и муниципальных услуг (функций)" и (или) государственную информационную систему Удмуртской Республики "Портал государственных и муниципальных услуг (функций)", от общего количества предоставленных услуг</t>
  </si>
  <si>
    <t>Доля государственных услуг, предоставляемых по принципу "одного окна" в многофункциональных центрах предоставления государственных и муниципальных услуг</t>
  </si>
  <si>
    <t>Доля заявителей, удовлетворенных качеством предоставления государственных услуг исполнительным органом государственной власти Удмуртской Республики, от общего числа заявителей, обратившихся за получением государственных услуг</t>
  </si>
  <si>
    <t>Время ожидания в очереди при обращении заявителя в исполнительный орган государственной власти Удмуртской Республики для получения государственных услуг</t>
  </si>
  <si>
    <t>тыс.чел.</t>
  </si>
  <si>
    <t>обращений</t>
  </si>
  <si>
    <t>Количество граждан, переселенных из аварийного жилищного фонда</t>
  </si>
  <si>
    <t>Доля общей площади капитально отремонтированных в отчетном году многоквартирных домов в общей площади многоквартирных домов, построенных до 2000 года</t>
  </si>
  <si>
    <t xml:space="preserve">Доля заемных средств в общем объеме капитальных вложений в системы теплоснабжения, водоснабжения, водоотведения и очистки сточных вод </t>
  </si>
  <si>
    <t>Создание запасов топлива при подготовке  к отопительному периоду на теплоисточниках</t>
  </si>
  <si>
    <t>Доля расходов на оплату жилищно-коммунальных услуг в совокупном доходе семьи, не более</t>
  </si>
  <si>
    <t>км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</si>
  <si>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</si>
  <si>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Объем сточных вод, пропущенных через очистные сооружения в общем объеме сточных вод</t>
  </si>
  <si>
    <t>Доля уличной водопроводной сети, нуждающейся в замене</t>
  </si>
  <si>
    <t xml:space="preserve">Доля уличной канализационной сети, нуждающейся в замене </t>
  </si>
  <si>
    <t xml:space="preserve"> Доля организаций, которым установлены регулируемые цены (тарифы) от  количества организаций, для которых требуется установление цен (тарифов) в соответствии с действующим законодательством</t>
  </si>
  <si>
    <t>Доля проведенных проверок от числа запланированных проверок  регулируемых организаций и индивидуальных предпринимателей, осуществляющих деятельность на территории Удмуртской Республики</t>
  </si>
  <si>
    <t>Доля проверок, по итогам которых по фактам выявленных нарушений возбуждены дела об административных правонарушениях</t>
  </si>
  <si>
    <t>Уровень выполнения значений  показателей (индикаторов) государственной программы</t>
  </si>
  <si>
    <t>Удовлетворенность граждан качеством и доступностью государственных услуг в сфере государственной регистрации актов гражданского состояния</t>
  </si>
  <si>
    <t>% от числа опрошенных</t>
  </si>
  <si>
    <t>Количество обоснованных жалоб граждан на действия (бездействие) органов ЗАГС Удмуртской Республики, поступивших в Комитет по делам ЗАГС</t>
  </si>
  <si>
    <t>Количество предписаний, вынесенных Управлением Министерства юстиции Российской Федерации по Удмуртской Республике, по результатам проверок за отчетный период</t>
  </si>
  <si>
    <t>Количество письменных предписаний,  выданных Комитетом по делам ЗАГС по устранению нарушений, допущенных органами местного самоуправления в Удмуртской Республике или их
должностными лицами в ходе осуществления государственных полномочий</t>
  </si>
  <si>
    <t>Время ожидания в очереди при обращении заявителя для получения государственных услуг в сфере государственной регистрации актов гражданского состояния</t>
  </si>
  <si>
    <t>минуты</t>
  </si>
  <si>
    <t xml:space="preserve">Уровень выполнения значений целевых показателей (индикаторов) государственной программы </t>
  </si>
  <si>
    <t>не более 1</t>
  </si>
  <si>
    <t>Объем ввода жилья в эксплуатацию</t>
  </si>
  <si>
    <t>тысяч кв.
метров общей площади 
 жилья</t>
  </si>
  <si>
    <t>Удельный вес введенной общей 
площади жилых домов по отношению к общей площади жилищного фонда</t>
  </si>
  <si>
    <t>Обеспеченность жильем в расчете
на одного человека</t>
  </si>
  <si>
    <t>кв. метров общей площади жилья на человека</t>
  </si>
  <si>
    <t>Количество семей, улучшивших жилищные условия, из числа отдельных категорий, установленных законодательством</t>
  </si>
  <si>
    <t>семей</t>
  </si>
  <si>
    <t>Выполнение плана по вводу объектов социальной сферы</t>
  </si>
  <si>
    <t>процентов</t>
  </si>
  <si>
    <t>Прирост инвестиций в основной капитал без учета бюджетных средств</t>
  </si>
  <si>
    <t xml:space="preserve">процентов </t>
  </si>
  <si>
    <t>Доля государственных услуг и услуг, указанных в части 3 статьи 1 ФЗ №210-ФЗ,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и (или) ГИС УР «Портал государственных и муниципальных услуг (функций), от общего числа количества предоставленных услуг</t>
  </si>
  <si>
    <t>обращение</t>
  </si>
  <si>
    <t>Доля муниципальных образований в Удмуртской Республике с утвержденными документами территориального планирования и градостроительного зонирования в общем количестве муниципалитетов</t>
  </si>
  <si>
    <t>Объем ввода в эксплуатацию жилья экономического класса, в том числе по проектам, отобранным в рамках программы "Жилье для российской семьи"</t>
  </si>
  <si>
    <t>тысяч кв. метров общей площади   жилья</t>
  </si>
  <si>
    <t>Количество выдаваемых ипотечных кредитов</t>
  </si>
  <si>
    <t>штук</t>
  </si>
  <si>
    <t>Количество лет, необходимых семье, состоящей из 3 человек, для приобретения стандартной квартиры общей площадью 54 кв. м с учетом среднего годового совокупного дохода семьи (создание для граждан Российской Федерации возможности улучшения жилищных условий не реже одного раза в 15 лет)</t>
  </si>
  <si>
    <t>лет</t>
  </si>
  <si>
    <t>Ввод газовых сетей</t>
  </si>
  <si>
    <t>Доля  незавершенных строительством объектов капитального строительства, осуществляемого за счет средств консолидированного бюджета Удмуртской Республики, от числа объектов, запланированных к вводу в эксплуатацию в текущем году</t>
  </si>
  <si>
    <t>Количество посетителей официального сайта Министерства строительства, архитектуры и жилищной политики Удмуртской Республики в информационно-
телекоммуникационной сети "Интернет"</t>
  </si>
  <si>
    <t>тыс. чел. в год</t>
  </si>
  <si>
    <t>Количество молодых семей, улучшивших жилищные условия с помощью мер государственной поддержки за счет средств бюджета Удмуртской Республики</t>
  </si>
  <si>
    <t>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</si>
  <si>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>Доля граждан, использующих механизм получения государственных и муниципальных услуг в электронной форме</t>
  </si>
  <si>
    <t>Доля государственных услуг, по которым обеспечена техническая возможность подачи заявления в электронном виде</t>
  </si>
  <si>
    <t>Доля типовых муниципальных услуг, по которым обеспечена техническая возможность подачи заявления в электронном виде</t>
  </si>
  <si>
    <t>Доля государственных и типовых муниципальных услуг, предоставленных (оказанных) в электронном виде, от общего количества услуг, предоставляемых (оказываемых) органами государственной власти и органами местного самоуправления в Удмуртской Республике</t>
  </si>
  <si>
    <t>Доля разработанных и поддерживаемых электронных сервисов, обеспечивающих направление межведомственных запросов исполнительными органами и органами местного самоуправления в рамках предоставления ими государственных и муниципальных услуг, от общего количества необходимых электронных сервисов, при условии наличия разработанных и корректно функционирующих федеральных электронных сервисов и предоставления к ним доступа федеральными органами исполнительной власти, а также при условии подключения всех получателей межведомственных запросов к системе межведомственного электронного взаимодействия</t>
  </si>
  <si>
    <t>Доля электронного документооборота между государственными органами исполнительной власти Удмуртской Республики в общем объеме межведомственного документооборота органов исполнительной власти Удмуртской Республики</t>
  </si>
  <si>
    <t>Доля государственных и типовых муниципальных услуг, по которым обеспечена техническая возможность получения результатов предоставления в электронном виде от общего количества государственных и типовых муниципальных услуг, представление результатов в электронном виде по которым не запрещено федеральным законодательством</t>
  </si>
  <si>
    <t>Доля дееспособного населения, зарегистрированного в федеральной государственной информационной системе «Единая система идентификации и аутентификации»,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</t>
  </si>
  <si>
    <t>не менее 95</t>
  </si>
  <si>
    <t>Доля органов государственной власти Удмуртской Республики, администраций городов и районов Удмуртской Республики, многофункциональных центров предоставления государственных и муниципальных услуг, имеющих высокоскоростной доступ к информационно-телекоммуникационной сети «Интернет» для работы в системе электронного документооборота</t>
  </si>
  <si>
    <t>Уровень доступности государственных информационных систем, входящих в архитектуру электронного правительства Удмуртской Республики (система электронного документооборота Удмуртской Республики, система исполнения регламентов Удмуртской Республики), % времени доступности в течение года в периоды рабочего времени с 8:30 до 17:30</t>
  </si>
  <si>
    <t>Выполнение годового планового задания по поступлениям денежных средств в доходную часть бюджета Удмуртской Республики от использования и распоряжения имуществом Удмуртской Республики в соответствии с законом Удмуртской Республики о бюджете Удмуртской Республики на очередной финансовый год и плановый период (к плановому заданию)</t>
  </si>
  <si>
    <t>Выполнение годового планового задания по поступлениям денежных средств в бюджет Удмуртской Республики в части финансирования дефицита бюджета, администрируемым Министерством имущественных отношений Удмуртской Республики в соответствии с законом Удмуртской Республики о бюджете Удмуртской Республики на очередной финансовый год и плановый период (к плановому заданию)</t>
  </si>
  <si>
    <t>Доля заявителей, удовлетворенных качеством предоставления государственных услуг Минимуществом Удмуртии, от общего числа заявителей, обратившихся за получением государственных услуг</t>
  </si>
  <si>
    <t>Доля принятых правовых актов Удмуртской Республики в сфере имущественных и земельных отношений от общего числа правовых актов Удмуртской Республики в сфере имущественных и земельных отношений, закрепленных за Министерством имущественных отношений Удмуртской Республики в Плане основных мероприятий Правительства Удмуртской Республики на соответствующий квартал</t>
  </si>
  <si>
    <t>Доля удовлетворенных требований по исковым заявлениям в сфере представления и защиты имущественных прав и охраняемых законом интересов Удмуртской Республики от общего количества предъявленных исковых заявлений в сфере земельных и имущественных отношений</t>
  </si>
  <si>
    <t>Доля объектов недвижимого имущества, на которые зарегистрировано право собственности Удмуртской Республики, от общего количества объектов недвижимого имущества, учтенных в Реестре государственного имущества Удмуртской Республики</t>
  </si>
  <si>
    <t>Доля объектов, входящих в состав имущества казны Удмуртской Республики, учтенных в Реестре государственного имущества Удмуртской Республики, от общего количества объектов недвижимого имущества, учтенных в Реестре государственного имущества Удмуртской Республики</t>
  </si>
  <si>
    <t>Доля земельных участков, находящихся в собственности Удмуртской Республики, границы которых установлены на местности, от общего количества земельных участков, находящихся в собственности Удмуртской Республики</t>
  </si>
  <si>
    <t>Доля граждан, реализовавших свое право на бесплатное получение земельных участков для индивидуального жилищного строительства, в том числе граждан, имеющих трех и более детей, от общего числа граждан, поставленных на учет для бесплатного предоставления земельных участков для индивидуального жилищного строительства</t>
  </si>
  <si>
    <t>Доля муниципальных образований, границы которых имеют координатное описание</t>
  </si>
  <si>
    <t>Доля населенных пунктов, границы которых имеют координатное описание</t>
  </si>
  <si>
    <t>Увеличение доходов консолидированного бюджета Удмуртской Республики от внесения земельных платежей (к уровню базового периода (2009 года))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</si>
  <si>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</si>
  <si>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Объем налоговых и неналоговых доходов консолидированного бюджета Удмуртской Республики</t>
  </si>
  <si>
    <t>Отношение дефицита бюджета Удмуртской Республики к доходам бюджета Удмуртской Республики, рассчитанное в соответствии с требованиями Бюджетного кодекса Российской Федерации</t>
  </si>
  <si>
    <t>Отношение объема просроченной кредиторской задолженности бюджета Удмуртской Республики и государственных учреждений Удмуртской Республики (за исключением просроченной кредиторской задолженности, образованной по приносящей доход деятельности (собственные доходы учреждений) и средствам по обязательному медицинскому страхованию) к расходам бюджета Удмуртской Республики</t>
  </si>
  <si>
    <t>Доля расходов бюджета Удмуртской Республики, формируемых в рамках государственных программ в общем объеме расходов бюджета Удмуртской Республики (за исключением расходов, осуществляемых за счет субвенций из федерального бюджета)</t>
  </si>
  <si>
    <t>Оценка качества управления государственными финансами Удмуртской Республики, определяемая Министерством финансов Российской Федерации</t>
  </si>
  <si>
    <t>Средний уровень качества финансового менеджмента главных распорядителей средств бюджета Удмуртской Республики</t>
  </si>
  <si>
    <t>Средний уровень качества управления муниципальными финансами по отношению к предыдущему году</t>
  </si>
  <si>
    <t>Отношение недополученных доходов по региональным налогам в результате действия налоговых льгот, установленных законодательным (представительным) органом государственной власти Удмуртской Республики к налоговым доходам бюджета Удмуртской Республики</t>
  </si>
  <si>
    <t>Исполнение плана по налоговым и неналоговым доходам бюджета Удмуртской Республики за отчетный финансовый год</t>
  </si>
  <si>
    <t>Исполнение расходных обязательств Удмуртской Республики в соответствии с законом Удмуртской Республики о бюджете Удмуртской Республики</t>
  </si>
  <si>
    <t>не менее 100</t>
  </si>
  <si>
    <t>не менее 88</t>
  </si>
  <si>
    <t>Удельный вес проведенных Министерством финансов Удмуртской Республики контрольных мероприятий использования средств бюджета Удмуртской Республики к числу запланированных мероприятий</t>
  </si>
  <si>
    <t>Удельный вес главных распорядителей средств бюджета Удмуртской Республики, осуществляющих финансовый контроль, в общем количестве главных распорядителей средств бюджета Удмуртской Республики, на которых в соответствии с законодательством возложены функции по финансовому контролю</t>
  </si>
  <si>
    <t>Удельный вес муниципальных образований в Удмуртской Республике, осуществляющих финансовый контроль, в общем количестве муниципальных образований в Удмуртской Республике</t>
  </si>
  <si>
    <t>Отношение объема государственного долга Удмуртской Республики к годовому объему доходов бюджета Удмуртской Республики без учета безвозмездных поступлений</t>
  </si>
  <si>
    <t>Отношение расходов на обслуживание государственного долга Удмуртской Республики к объему расходов бюджета Удмуртской Республики (за исключением объема расходов, которые осуществляются за счет субвенций, предоставляемых из бюджетов бюджетной системы Российской Федерации)</t>
  </si>
  <si>
    <t>Отношение объема просроченной задолженности по долговым обязательствам Удмуртской Республики к общему объему государственного долга Удмуртской Республики</t>
  </si>
  <si>
    <t>Отношение объема выплат по государственным гарантиям к общему объему предоставленных Удмуртской Республикой государственных гарантий</t>
  </si>
  <si>
    <t>Отношение объема заимствований Удмуртской Республики в отчетном финансовом году к сумме, направляемой в отчетном финансовом году на финансирование дефицита бюджета и (или) погашение долговых обязательств бюджета Удмуртской Республики</t>
  </si>
  <si>
    <t>не более 100</t>
  </si>
  <si>
    <t>не более 10</t>
  </si>
  <si>
    <t>Доля межбюджетных трансфертов из бюджета Удмуртской Республики (за исключением субвенций, а также субсидий, предоставленных на софинансирование бюджетных инвестиций в объекты муниципальной собственности) в объеме собственных доходов консолидированных бюджетов муниципальных районов и городских округов</t>
  </si>
  <si>
    <t>Доля дотаций в объеме межбюджетных трансфертов из бюджета Удмуртской Республики бюджетам муниципальных образований в Удмуртской Республике</t>
  </si>
  <si>
    <t>Доля просроченной кредиторской задолженности в расходах бюджетов муниципальных образований в Удмуртской Республике</t>
  </si>
  <si>
    <t>не более 50</t>
  </si>
  <si>
    <t>не менее 10</t>
  </si>
  <si>
    <t>Отношение дефицита бюджетов муниципальных образований в Удмуртской Республике к доходам бюджетов муниципальных образований в Удмуртской Республике, рассчитанное в соответствии с требованиями Бюджетного кодекса Российской Федерации</t>
  </si>
  <si>
    <t>для муниципальных образований, в отношении которых осуществляются меры, предусмотренные пунктом 4 статьи 136 Бюджетного кодекса Российской Федерации</t>
  </si>
  <si>
    <t>для других муниципальных образований</t>
  </si>
  <si>
    <t>Доля муниципальных образований в Удмуртской Республике, соблюдающих установленные бюджетным законодательством Российской Федерации ограничения по объемам муниципального долга и расходам на его обслуживание</t>
  </si>
  <si>
    <t>не более 5</t>
  </si>
  <si>
    <t>Долговая нагрузка на бюджеты муниципальных образований в Удмуртской Республике</t>
  </si>
  <si>
    <t>Уровень качества управления муниципальными финансами муниципальных районов и городских округов по результатам мониторинга и оценки качества управления муниципальными финансами муниципальных образований в Удмуртской Республике</t>
  </si>
  <si>
    <t>баллов</t>
  </si>
  <si>
    <t>не менее 39</t>
  </si>
  <si>
    <t>не менее 80</t>
  </si>
  <si>
    <t>Реальные располагаемые денежные доходы населения</t>
  </si>
  <si>
    <t>Номинальная начисленная средняя заработная плата одного работника (в среднем за период)</t>
  </si>
  <si>
    <t>руб.</t>
  </si>
  <si>
    <t>Уровень безработицы (по методологии МОТ) в среднем за год</t>
  </si>
  <si>
    <t>Уровень регистрируемой безработицы от численности экономически активного населения в среднем за год</t>
  </si>
  <si>
    <t>Доля государственных услуг и услуг, указанных в части 3 статьи 1 Федерального закона № 210-ФЗ,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и (или) государственную информационную систему Удмуртской Республики «Портал государственных и муниципальных услуг (функций)», от общего количества предоставленных услуг</t>
  </si>
  <si>
    <t>Количество работающих по коллективным договорам в общей численности, работающих в республике</t>
  </si>
  <si>
    <t>Численность участников подпрограммы</t>
  </si>
  <si>
    <t>чел.</t>
  </si>
  <si>
    <t>Количество участников подпрограммы и членов их семей, прибывших и зарегистрированных Управлением Федеральной миграционной службы по Удмуртской Республике на территории вселения</t>
  </si>
  <si>
    <t>Доля рассмотренных уполномоченным органом заявлений соотечественников – потенциальных участников подпрограммы, с учетом сроков, предусмотренных подпрограммой от общего числа поступивших заявлений</t>
  </si>
  <si>
    <t>Охват трудоустройством участников подпрограммы и членов их семей, включая открывших собственный бизнес, от числа прибывших участников подпрограммы на конец отчетного года</t>
  </si>
  <si>
    <t>Доля участников подпрограммы и членов их семей, получивших гарантированное медицинское обслуживание в период адаптации, от общего числа участников подпрограммы и членов их семей</t>
  </si>
  <si>
    <t>% от общего числа трудоспособных участников подпрограммы и членов их семей</t>
  </si>
  <si>
    <t>Охват участников подпрограммы и членов их семей, принявших участие в различных мероприятиях по социально-культурной адаптации и интеграции соотечественников</t>
  </si>
  <si>
    <t>Доля работников учреждений, с которыми заключены «эффективные контракты»</t>
  </si>
  <si>
    <t>Доля руководителей учреждений, с которыми заключены трудовые договоры в соответствии с типовой формой, утвержденной Правительством Российской Федерации</t>
  </si>
  <si>
    <t>Доля учреждений, в отношении которых соотношение средней заработной платы руководителей учреждений и средней заработной платы работников в целом по учреждению составляет более чем шестикратный размер</t>
  </si>
  <si>
    <t>Темп прироста реальной среднемесячной заработной платы</t>
  </si>
  <si>
    <t>Доля населения с денежными доходами ниже региональной величины прожиточного минимума в общей численности населения Удмуртской Республики</t>
  </si>
  <si>
    <t>менее 5</t>
  </si>
  <si>
    <t>Численность пострадавших в результате несчастных случаев на производстве со смертельным исходом (по данным ГИТ в УР)</t>
  </si>
  <si>
    <t>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(по данным ГУ - РО ФСС РФ по УР)</t>
  </si>
  <si>
    <t>Количество дней временной нетрудоспособности в связи с несчастным случаем на производстве в расчете на 1 пострадавшего (по данным ГУ - РО ФСС РФ по УР)</t>
  </si>
  <si>
    <t>дней</t>
  </si>
  <si>
    <t>Численность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 (по данным Управления Роспотребнадзора по Удмуртской Республике)</t>
  </si>
  <si>
    <t>Количество рабочих мест, на которых проведена специальная оценка условий труда (по данным ГУ - РО ФСС РФ по УР)</t>
  </si>
  <si>
    <t>57,0*</t>
  </si>
  <si>
    <t>6*</t>
  </si>
  <si>
    <t>Удельный вес рабочих мест, на которых проведена специальная оценка условий труда, в общем количестве рабочих мест (по данным ГУ - РО ФСС РФ по УР)</t>
  </si>
  <si>
    <t>Численность работников, занятых на работах с вредными и (или) опасными условиями труда (по данным ГУ - РО ФСС РФ по УР)</t>
  </si>
  <si>
    <t>Удельный вес работников, занятых на работах с вредными и (или) опасными условиями труда, от общей численности работников (по данным ГУ - РО ФСС РФ по УР)</t>
  </si>
  <si>
    <t>Количество обученных по охране труда и прошедших проверку знаний требований охраны труда руководителей и специалистов организаций в Удмуртской Республике</t>
  </si>
  <si>
    <t>Доля предприятий, организаций в Удмуртской Республике, участвующих в формировании прогноза потребности в квалифицированных кадрах, от общего количества предприятий, организаций в Удмуртской Республике</t>
  </si>
  <si>
    <t>Удельный вес численности высококвалифицированных работников в общей численности квалифицированных работников в регионе</t>
  </si>
  <si>
    <t>Доля трудоустроенных граждан в общей численности граждан, обратившихся за содействием в государственные учреждения занятости с целью поиска подходящей работы</t>
  </si>
  <si>
    <t>Доля безработных граждан, ищущих работу 12 и более месяцев, в общей численности безработных граждан, зарегистрированных в органах службы занятости</t>
  </si>
  <si>
    <t>Доля граждан, признанных безработными, в численности безработных граждан, окончивших профессиональное обучение и получивших дополнительное профессиональное образование, включая обучение в другой местности</t>
  </si>
  <si>
    <t>Количество женщин, которым оказана государственная услуга по профессиональному обучению и дополнительному профессиональному образованию, включая обучение в другой местности, в период отпуска по уходу за ребенком до достижения им возраста трех лет</t>
  </si>
  <si>
    <t>Укомплектованность должностей государственных гражданских служащих органов исполнительной власти Удмуртской Республики</t>
  </si>
  <si>
    <t>Укомплектованность должностей муниципальных служащих органов местного самоуправления с исполнительно-распорядительными функциями в Удмуртской Республике</t>
  </si>
  <si>
    <t xml:space="preserve">Государственная программа "Развитие инвестиционной деятельности в Удмуртской Республике" </t>
  </si>
  <si>
    <t>н/д</t>
  </si>
  <si>
    <t>Доля архивных документов, хранящихся в государственных и муниципальных архивах в нормативных условиях, обеспечивающих их постоянное (вечное) хранение, в общем количестве документов государственных и муниципальных архивов</t>
  </si>
  <si>
    <t>Количество пользователей, обратившихся к архивной информации на официальном сайте «Архивная служба Удмуртии» в сети «Интернет»</t>
  </si>
  <si>
    <t>Доля граждан, использующих механизм получения государственных услуг в области архивного дела в электронной форме</t>
  </si>
  <si>
    <t xml:space="preserve">Доля государственных услуг и услуг, указанных в части 3 статьи 1 Федерального закона № 210-ФЗ, предоставленных на основании заявлений и документов, поданных в электронной форме через федеральную ГИС «Единый портал государственных и муниципальных услуг (функций)» и (или) ГИС УР «Портал государственных и муниципальных услуг (функций)», от общего количества предоставленных услуг  </t>
  </si>
  <si>
    <t xml:space="preserve">Доля заявителей, удовлетворенных качеством предоставления государственных услуг исполнительным органом государственной власти Удмуртской Республики, от общего числа заявителей, обратившихся за получением государственной услуги  </t>
  </si>
  <si>
    <t>Время ожидания в очереди при обращении заявителя в исполнительный орган государственной власти Удмуртской Республики для получения государственной услуги</t>
  </si>
  <si>
    <t>Доля предоставленных заявителям государственных услуг в области архивного дела в установленные законодательством сроки от общего количества предоставленных государственных услуг в области архивного дела</t>
  </si>
  <si>
    <t>Удельный вес документов Архивного фонда Удмуртской Республики, хранящихся сверх установленных законодательством сроков их временного хранения в организациях – источниках комплектования государственных и муниципальных архивов</t>
  </si>
  <si>
    <t>Доля архивных документов, включая фонды аудио- и видеоархивов, переведенных в электронную форму, в общем объеме документов Архивного фонда Удмуртской Республики, хранящихся в государственных и муниципальных архивах</t>
  </si>
  <si>
    <t>Удельный вес архивных единиц хранения, включенных в автоматизированные информационно-поисковые системы государственных и муниципальных архивов, в общем объеме архивных документов, хранящихся в государственных и муниципальных архивах</t>
  </si>
  <si>
    <t>Доля государственных услуг, предоставляемых по принципу «одного окна» в МФЦ предоставления государственных и муниципальных услуг, включенных в перечень государственных услуг, утвержденный постановлением Правительства Удмуртской Республики от 4 марта 2013 года № 97 «О государственных услугах, предоставление которых организуется в многофункциональных центрах предоставления государственных и муниципальных услуг в Удмуртской Республике»</t>
  </si>
  <si>
    <t xml:space="preserve">Доля работников Комитета по делам архивов при Правительстве Удмуртской Республики, государственных и муниципальных архивов, прошедших профессиональную переподготовку или повышение квалификации в установленные сроки, от общего количества работников </t>
  </si>
  <si>
    <t>не менее 95,0*</t>
  </si>
  <si>
    <t>надлежащее управление*</t>
  </si>
  <si>
    <t>не ниже 76,5*</t>
  </si>
  <si>
    <t>101,0*</t>
  </si>
  <si>
    <t>Государственная программа "Развитие социально-трудовых отношений и содействие занятости населения Удмуртской Республики"</t>
  </si>
  <si>
    <t>Прирост  инвестиций в основной капитал без учета бюджетных средств в промышленности</t>
  </si>
  <si>
    <t>Доля организаций, осуществляющих технологические инновации, в общем количестве обследованных организаций</t>
  </si>
  <si>
    <t xml:space="preserve">Темп роста объемов отгруженных товаров собственного производства предприятий обрабатывающих производств </t>
  </si>
  <si>
    <t xml:space="preserve">Темп роста среднемесячной заработной платы предприятий обрабатывающих производств </t>
  </si>
  <si>
    <t xml:space="preserve">Темп роста производительности труда </t>
  </si>
  <si>
    <t>Удельный вес численности работающих инвалидов в организациях ВОС в Удмуртской Республике</t>
  </si>
  <si>
    <t xml:space="preserve">Объём добычи нефти </t>
  </si>
  <si>
    <t>тыс. тонн</t>
  </si>
  <si>
    <t>Объём выпуска товаров собственного производства, работ, услуг учреждениями УФСИН России по Удмуртской Республике</t>
  </si>
  <si>
    <t>Количество созданных и поддержанных рабочих мест</t>
  </si>
  <si>
    <t>Доля заявителей, удовлетворенных качеством предоставления государственных услуг исполнительным органом государственной власти УР, от общего числа заявителей, обратившихся за получением государственных услуг</t>
  </si>
  <si>
    <t>Среднее число обращений представителей бизнес-сообщества в исполнительный орган государственной власти УР для получения одной государственной услуги, связанной со сферой предпринимательской деятельности</t>
  </si>
  <si>
    <t xml:space="preserve">Время ожидания в очереди при обращении заявителя в исполнительный орган государственной власти УР для получения государственных услуг </t>
  </si>
  <si>
    <t>Не более 2</t>
  </si>
  <si>
    <t>Не более 15</t>
  </si>
  <si>
    <t>Численность работников организаций-участников Кластера, прошедших профессиональную переподготовку и повышение квалификации по программам дополнительного образования в области управления инновационной деятельностью, а также по направлениям реализации подпрограммы</t>
  </si>
  <si>
    <t>человек, на конец года</t>
  </si>
  <si>
    <t>в % к предыдущему году</t>
  </si>
  <si>
    <t>Рост объема инвестиционных затрат организаций-участников Кластера за вычетом затрат на приобретение земельных участков, строительство зданий и сооружений, а также подвод инженерных коммуникаций</t>
  </si>
  <si>
    <t>Рост выработки на одного работника организаций-участников Кластера в стоимостном выражении</t>
  </si>
  <si>
    <t>Рост объема отгруженной организациями-участниками инновационной продукции собственного производства, а также инновационных работ и услуг, выполненных собственными силами</t>
  </si>
  <si>
    <t>Рост совокупной выручки организаций-участников от продаж продукции на внешнем рынке</t>
  </si>
  <si>
    <t>Розничный товарооборот (во всех каналах реализации) в Удмуртской Республике</t>
  </si>
  <si>
    <t>в процентах</t>
  </si>
  <si>
    <t>Прирост инвестиций в основной капитал без учета бюджетных средств по видам экономической деятельности оптовая и розничная торговля; ремонт автотранспортных средств, мотоциклов, бытовых изделий и предметов личного пользования; гостиницы и рестораны на территории Удмуртской Республики</t>
  </si>
  <si>
    <t>в процентах к предыдущему году</t>
  </si>
  <si>
    <t>Не менее 90,0</t>
  </si>
  <si>
    <t>млн.рублей</t>
  </si>
  <si>
    <t>Оборот розничной торговли в Удмуртской Республике</t>
  </si>
  <si>
    <t>Количество торговых объектов хозяйствующих субъектов, осуществляющих торговую деятельность и поставки товаров на территории Удмуртской Республики, внесённых в торговый реестр на конец года</t>
  </si>
  <si>
    <t xml:space="preserve">квадратных метров
</t>
  </si>
  <si>
    <t>Оборот общественного питания в Удмуртской Республике</t>
  </si>
  <si>
    <t>Обеспеченность посадочными местами в предприятиях общественного питания общедоступной сети в расчёте на одну тысячу человек населения Удмуртской Республики</t>
  </si>
  <si>
    <t>Объём бытовых услуг населению в Удмуртской Республике</t>
  </si>
  <si>
    <t>Объём гостиничных услуг населению в Удмуртской Республике</t>
  </si>
  <si>
    <t>Объём производства алкогольной продукции в Удмуртской Республике</t>
  </si>
  <si>
    <t>тыс. дкл.</t>
  </si>
  <si>
    <t>Объём производства спирта в Удмуртской Республике</t>
  </si>
  <si>
    <t>тыс. дкл</t>
  </si>
  <si>
    <t>Объём производства пива в Удмуртской Республике</t>
  </si>
  <si>
    <t>Доля государственных услуг и услуг, указанных в части 3 статьи 1 Федерального закона от 27 июля 2010 года № 210-ФЗ «Об организации предоставления государственных и муниципальных услуг», предоставленных на основании заявлений и документов, поданных в электронной форме через федеральную государственную информационную систему "Единый портал государственных и муниципальных услуг (функций)" и (или) государственную информационную систему Удмуртской Республики "Портал государственных и муниципальных услуг (функций)", от общего количества предоставленных услуг</t>
  </si>
  <si>
    <t>Доля государственных услуг, предоставляемых по принципу "одного окна"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№ 97</t>
  </si>
  <si>
    <t>Среднее число обращений представителей бизнес - сообщества в исполнительный орган государственной власти Удмуртской Республики для получения одной государственной услуги, связанной со сферой предпринимательской деятельности</t>
  </si>
  <si>
    <t>Количество плановых проверок, проведённых Министерством торговли и бытовых услуг Удмуртской Республики</t>
  </si>
  <si>
    <t>Доля обращений граждан по вопросам защиты прав потребителей, своевременно и полно рассмотренных, в общем количестве обращений, поступивших в Министерство промышленности и торговли Удмуртской Республики</t>
  </si>
  <si>
    <t>Доступность дошкольного образования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</si>
  <si>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Удельный вес численности учащихся,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</si>
  <si>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Доля детей, оставшихся без попечения родителей, в том числе переданных неродственникам (в приемные семьи, на усыновление (удочерение), под опеку (попечительство), в семейные детские дома и патронатные семьи), находящихся в государственных (муниципальных) учреждениях всех типов</t>
  </si>
  <si>
    <t>Доля детей, охваченных образовательными программами дополнительного образования детей, в общей численности детей и молодежи в возрасте от 5 до 18 лет</t>
  </si>
  <si>
    <t>Укомплектованность педагогическими кадрами общеобразовательных организаций  (без учета  внешнего совмещения)</t>
  </si>
  <si>
    <t>Доля организаций, осуществляющих образовательную деятельность, в отношении которых проведена независимая оценка качества образовательной деятельности в отчетном году, от общего количества организаций, осуществляющих образовательную деятельность (с нарастающим итогом)</t>
  </si>
  <si>
    <t>Охват детей дошкольными образовательными организациями  (отношение численности детей в возрасте от 2 месяцев до 3 лет, посещающих дошкольные образовательные организации, к общей численности детей в возрасте от 2 месяцев до 3 лет)</t>
  </si>
  <si>
    <t>Удельный вес численности детей  частных дошкольных образовательных организаций в общей численности детей дошкольных образовательных организаций</t>
  </si>
  <si>
    <t>Доля общеобразовательных организаций, реализующих адаптированные основные общеобразовательные программы, в которых созданы современные материально-технические условия, в соответствии с федеральными государственными образовательными стандартами образования обучающихся с ограниченными возможностямим здоровья, в общем количестве общеобразовательных организаций, реализующих адаптированные основные общеобразовательные программы</t>
  </si>
  <si>
    <t xml:space="preserve">Обеспеченность общеобразовательных организаций региональными учебными изданиями, соответствующими федеральным государственным образовательным  стандартам  общего образования  </t>
  </si>
  <si>
    <t>Обеспеченность общеобразовательных организаций учебниками по федеральным государственным образовательным  стандартам  начального общего, основного общего, среднего общего образования</t>
  </si>
  <si>
    <t>Соотношение результатов единого государственного экзамена по русскому языку и математике в 10 процентах школ с лучшими результатами и в 10 процентах  школ с худшими результатами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</si>
  <si>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 (применяется с 2016 года)</t>
  </si>
  <si>
    <t>Доля общеобразовательных организаций, показавших низкие образовательные результаты по итогам учебного года, и общеобразовательных организаций, функционирующих в неблагоприятных социальных условиях, в отношении которых реализуются мероприятия по повышению качества образования, в общем количестве общеобразовательных организаций, показавших низкие образовательные результаты по итогам учебного года, и общеобразовательных организаций, функционирующих в неблагоприятных социальных условиях</t>
  </si>
  <si>
    <t>Доля педагогических работников образовательных организаций, прошедших переподготовку или повышение квалификации по вопросам образования обучающихся с ограниченными возможностями здоровья и инвалидностью, в общей численности педагогических работников</t>
  </si>
  <si>
    <t>Доля воспитанников, обучающихся и воспитывающихся в организациях для детей, сирот и детей, оставшихся без попечения родителей, Удмуртской Республики, обеспеченных социальной поддержкой на основе полного государственного обеспечения.</t>
  </si>
  <si>
    <t>Доля выпускников организаций для детей-сирот и детей, оставшихся без попечения родителей, Удмуртской Республики, продолжающих образование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</si>
  <si>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федерального бюджета</t>
  </si>
  <si>
    <t xml:space="preserve"> чел.</t>
  </si>
  <si>
    <t>Доля детей-сирот и лиц из числа детей-сирот, которым оказана помощь в социальной адаптации посредством оказания консультативной, психологической, педагогической, юридической, социальной и иной помощи, содействия в получении образования и трудоустройстве, защите их прав и законных интересов, а также предоставление при необходимости возможности временного бесплатного проживания и питания</t>
  </si>
  <si>
    <t>Доля государственных услуг, предоставляемых по принципу «одного окна»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№ 97</t>
  </si>
  <si>
    <t>Количество детей-сирот и детей, оставшихся без попечения родителей, лиц из числа детей-сирот и детей, оставшихся без попечения родителей, в возрасте от 18 лет, право на обеспечение жилыми помещениями у которых возникло и не реализовано</t>
  </si>
  <si>
    <t>Исполнение объема субсидий, направленных на приобретение жилых помещений для детей-сирот, детей, оставшихся без попечения родителей</t>
  </si>
  <si>
    <t>Доля организаций для детей-сирот и детей, оставшихся без попечения родителей,  соответствующих требованиям постановления Правительства Российской Федерации от 24.05.2014  № 481</t>
  </si>
  <si>
    <t>Доля детей, охваченных образовательными программами дополнительного образования технической и естественно-научной направленности, в общей численности детей и молодежи в возрасте от 5 до 18 лет</t>
  </si>
  <si>
    <t>Увеличение количества детей в возрасте от 6,5 до 18 лет, охваченных организованными формами отдыха, оздоровления и занятостью (ежегодно)</t>
  </si>
  <si>
    <t>Отношение среднемесячной заработной платы педагогов государственных и муниципальных организаций дополнительного образования детей к среднемесячной заработной плате учителей в Удмуртской Республике</t>
  </si>
  <si>
    <t>Удельный вес численности студентов очной формы обучения, получающих стипендии, в общей численности студентов очной формы обучения, обучающихся по образовательным программам среднего профессионального образования - программам подготовки специалистов среднего звена</t>
  </si>
  <si>
    <t xml:space="preserve">Число аспирантов, студентов и обучающихся учреждений науки, образовательных организаций высшего образования и государственных профессиональных образовательных организаций в Удмуртской Республике, получивших стипендии Главы Удмуртской Республики </t>
  </si>
  <si>
    <t>Количество курсантов образовательных организаций высшего образования Министерства Российской Федерации по делам гражданской обороны, чрезвычайным ситуациям и ликвидации последствий стихийных бедствий, получающих премии Главы Удмуртской Республики</t>
  </si>
  <si>
    <t>Количество студентов государственных образовательных организаций высшего образования, расположенных на территории Удмуртской Республики, получающих именные стипендии Главы Удмуртской Республики</t>
  </si>
  <si>
    <t>Количество гуманитарных и фундаментальных научных исследований, получивших государственную поддержку</t>
  </si>
  <si>
    <t xml:space="preserve"> ед.</t>
  </si>
  <si>
    <t>Количество научно-инновационных проектов, поддержанных Фондом содействия развитию малых форм предприятий в научно-технической сфере на территории Удмуртской Республики</t>
  </si>
  <si>
    <t xml:space="preserve">Отношение среднемесячной заработной платы преподавателей и мастеров производственного обучения государственных образовательных организаций, реализующих программы профессионального обучения и среднего профессионального образования, к среднемесячной заработной плате в Удмуртской Республике </t>
  </si>
  <si>
    <t>Доля педагогических работников, имеющих высшее профессиональное образование, в общей численности педагогических работников, осуществляющих образовательную деятельность по образовательным программам дошкольного образования, общего образования, дополнительного образования, среднего профессионального образования</t>
  </si>
  <si>
    <t>Укомплектованность педагогическими кадрами общеобразовательных организаций  в сельской местности (без учета внешнего совмещения)</t>
  </si>
  <si>
    <t>Доля заявителей из числа выпускников, получивших среднее или высшее профессиональное образование по направлению подготовки "Образование и педагогика" или в области, соответствующей преподаваемому предмету, принятых на работу на должности педагогических работников в муниципальные или в государственные образовательные организации Удмуртской Республики, расположенные в сельских населенных пунктах, получивших денежную выплату, в общей численности  заявителей, обратившихся за получением денежной выплаты</t>
  </si>
  <si>
    <t>Количество лучших учителей, которым выплачено денежное поощрение</t>
  </si>
  <si>
    <t xml:space="preserve">Доля учителей, освоивших методику преподавания по межпредметным технологиям и реализующих ее в образовательном процессе, в общей численности учителей </t>
  </si>
  <si>
    <t>Доля учителей общеобразовательных организаций, имеющих стаж педагогической работы до 5 лет включительно, в общей численности учителей</t>
  </si>
  <si>
    <t>Среднее число обращений представителей бизнес-сообщества в исполнительный орган государственной власти Удмуртской Республики для получения одной государственной услуги, связанной со сферой предпринимательской деятельности</t>
  </si>
  <si>
    <t xml:space="preserve"> мин.</t>
  </si>
  <si>
    <t>Доля государственных услуг  и услуг, указанных в части 3 статьи 1 Федерального закона № 210-ФЗ, предоставленных на основании заявлений и документов, поданных в электронной форме через федеральную государственную информационную систему  «Единый портал государственных и муниципальных услуг (функций)» и (или) государственную информационную систему Удмуртской Республики «Портал государственных и муниципальных услуг (функций)», от общего количества предоставленных услуг</t>
  </si>
  <si>
    <t>Доля привлеченных средств федерального бюджета в общем объеме средств, предусмотренных субъектам Российской Федерации на развитие отрасли</t>
  </si>
  <si>
    <t>Увеличение доли учащихся, занимающихся физической культурой и спортом во внеурочное время (ежегодно)</t>
  </si>
  <si>
    <t>Доля учащихся, обеспеченных ежедневным подвозом до места обучения, от количества нуждающихся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</si>
  <si>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</si>
  <si>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Количество новых мест в общеобразовательных организациях в Удмуртской Республике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</si>
  <si>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</si>
  <si>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Средний удельный расход энергетических ресурсов в организациях образования Удмуртской Республики</t>
  </si>
  <si>
    <t xml:space="preserve"> кг у.т./м2</t>
  </si>
  <si>
    <t>Количество энергосервисных договоров (контрактов), заключенных Министерством образования и науки Удмуртской Республики и подведомственными ему организациями</t>
  </si>
  <si>
    <t xml:space="preserve"> шт.</t>
  </si>
  <si>
    <t>Охват всеми видами питания обучающихся образовательных организаций Удмуртской Республики</t>
  </si>
  <si>
    <t>не менее 1</t>
  </si>
  <si>
    <t>Объём добычи общераспространённых полезных ископаемых</t>
  </si>
  <si>
    <t>тыс. куб. м</t>
  </si>
  <si>
    <t>Доля населения, проживающего на территории, защищённой в результате проведения мероприятий по повышению защищенности от негативного воздействия вод, в общей численности населения, проживающего на территории Удмуртской Республики, подверженной негативному воздействию вод</t>
  </si>
  <si>
    <t>Доля площади Удмуртской Республики, занятой ООПТ регионального значения, за исключением ботанических садов Удмуртской Республики, в общей площади территории Удмуртской Республики</t>
  </si>
  <si>
    <t>Количество видов охотничьих ресурсов, постоянно обитающих на территории Удмуртской Республики</t>
  </si>
  <si>
    <t>видов</t>
  </si>
  <si>
    <t>Доля государственных услуг и услуг, указанных в части 3 статьи 1 Федерального закона от 27 июля 2010 года № 210-ФЗ «Об организации предоставления государственных и муниципальных услуг»,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и (или) государственную информационную систему Удмуртской Республики «Портал государственных и муниципальных услуг (функций)», от общего количества предоставленных услуг</t>
  </si>
  <si>
    <t>Доля заявителей, удовлетворенных качеством предоставления государственных услуг Минприроды УР, от общего числа заявителей, обратившихся за получением государственных услуг</t>
  </si>
  <si>
    <t>Среднее число обращений представителей юридических лиц в Минприроды УР для получения одной государственной услуги, связанной со сферой предпринимательской деятельности</t>
  </si>
  <si>
    <t>-</t>
  </si>
  <si>
    <t>Время ожидания в очереди при обращении заявителя в Минприроды УР для получения государственных услуг</t>
  </si>
  <si>
    <t>Количество нарушений сроков и порядка рассмотрения документов, представленных на государственную экологическую экспертизу</t>
  </si>
  <si>
    <t>Доля лицензий, реализуемых без отклонения от существенных условий лицензионных соглашений, в общем количестве лицензий</t>
  </si>
  <si>
    <t>Доля объектов добычи общераспространенных полезных ископаемых с утвержденными запасами полезных ископаемых, прошедших государственную экспертизу запасов, к общему количеству предоставленных в пользование объектов</t>
  </si>
  <si>
    <t>Количество выданных и переоформленных лицензий на пользование недрами</t>
  </si>
  <si>
    <t>Количество установленных зон санитарной охраны источников питьевого и хозяйственно-бытового водоснабжения</t>
  </si>
  <si>
    <t>Количество гидротехнических сооружений и бесхозяйных гидротехнических сооружений, требующих капитального ремонта, и бесхозяйных гидротехнических сооружений, требующих ликвидации</t>
  </si>
  <si>
    <t>Доля гидротехнических сооружений с неудовлетворительным и опасным уровнем безопасности, приведенных в безопасное состояние за счет капитального ремонта гидротехнических сооружений</t>
  </si>
  <si>
    <t xml:space="preserve">Доля водопользователей, осуществляющих использование водных объектов или их частей, находящихся в федеральной собственности и расположенных на территории Удмуртской Республики, на основании предоставленных в установленном порядке прав пользования, в общем количестве пользователей, осуществление водопользования которыми предусматривает приобретение прав пользования водными объектами </t>
  </si>
  <si>
    <t>Доля гидротехнических сооружений, в том числе бесхозяйных, имеющих безопасное техническое состояние, в общем числе гидротехнических сооружений, в том числе бесхозяйных</t>
  </si>
  <si>
    <t>Снижение количества гидротехнических сооружений, в том числе бесхозяйных, уровень безопасности которых оценивается как неудовлетворительный или опасный (ежегодно)</t>
  </si>
  <si>
    <t>Доля ООПТ регионального значения, за исключением ботанических садов Удмуртской Республики, для которых утверждены границы в порядке, установленном земельным законодательством, в общем количестве ООПТ регионального значения, за исключением ботанических садов Удмуртской Республики</t>
  </si>
  <si>
    <t>Доля ООПТ регионального значения, за исключением ботанических садов Удмуртской Республики, для которых установлен режим особой охраны, в общем количестве ООПТ регионального значения, за исключением ботанических садов Удмуртской Республики</t>
  </si>
  <si>
    <t>Доля районов (городов) Удмуртской Республики, на территории которых проведены исследования (мониторинг) состояния редких и исчезающих видов растений и животных, в общем количестве районов (городов) Удмуртской Республики</t>
  </si>
  <si>
    <t>Количество ежегодных проверок за деятельностью государственных учреждений, подведомственных Министерству природных ресурсов и охраны окружающей среды Удмуртской Республики</t>
  </si>
  <si>
    <t>Количество общероссийских и общереспубликанских информационных систем, внедрённых (планируемых к внедрению) в Министерстве природных ресурсов и охраны окружающей среды Удмуртской Республики</t>
  </si>
  <si>
    <t xml:space="preserve">Доля документов, имеющих нарушения по регламентированным срокам исполнения, от общего количества исполненных документов </t>
  </si>
  <si>
    <t>Численность охотничьих ресурсов в Удмуртской Республике:</t>
  </si>
  <si>
    <t>голов</t>
  </si>
  <si>
    <t>Лось</t>
  </si>
  <si>
    <t>бурый медведь</t>
  </si>
  <si>
    <t>Доля видов охотничьих ресурсов, по которым ведется учет их численности в рамках государственного мониторинга охотничьих ресурсов и среды их обитания, в общем количестве видов охотничьих ресурсов, обитающих на территории Удмуртской Республики</t>
  </si>
  <si>
    <t>%, не менее</t>
  </si>
  <si>
    <t>Доля выявленных нарушений в сфере федерального государственного охотничьего надзора, по которым вынесены постановления о привлечении к юридической ответственности, к общему количеству выявленных нарушений</t>
  </si>
  <si>
    <t>Отношение фактической добычи охотничьих ресурсов в Удмуртской Республике к установленным лимитам добычи по видам (в процентах, не менее):</t>
  </si>
  <si>
    <t>лось</t>
  </si>
  <si>
    <t>Освоение общих допустимых уловов, квот, рекомендованных объемов водных биоресурсов во внутренних пресноводных объектах</t>
  </si>
  <si>
    <t>Индекс численности волка (отношение численности волка по окончании охотничьего сезона в текущем году к его численности 2010 года)</t>
  </si>
  <si>
    <t>Индекс численности охотничьих ресурсов (отношение численности охотничьих ресурсов по окончании охотничьего сезона в текущем году к их численности 2010 года):</t>
  </si>
  <si>
    <t xml:space="preserve">Доля площади закрепленных охотничьих угодий в общей площади охотничьих угодий Удмуртской Республики </t>
  </si>
  <si>
    <t>Доля видов охотничьих ресурсов, по которым ведется учет добычи, в общем количестве видов охотничьих ресурсов, обитающих на территории Удмуртской Республики</t>
  </si>
  <si>
    <t>Количество людей погибших при происшествиях и в чрезвычайных ситуациях</t>
  </si>
  <si>
    <t>Число спасенных на пожарах</t>
  </si>
  <si>
    <t>Количество людей погибших на водных объектах</t>
  </si>
  <si>
    <t>Удельный вес складских помещений, соответствующий условиям хранения имущества гражданской обороны</t>
  </si>
  <si>
    <t>Полнота охвата населения системой оповещения с использованием региональной автоматизированной системой централизованного оповещения гражданской обороны и общероссийской комплексной системы информирования и оповещения населения</t>
  </si>
  <si>
    <t>Улучшение оперативного управления системой гражданской обороны Удмуртской Республики</t>
  </si>
  <si>
    <t>Обеспеченность работников Администрации Главы и Правительства Удмуртской Республики, исполнительных органов государственной власти Удмуртской Республики средствами индивидуальной защиты</t>
  </si>
  <si>
    <t>Снижение количества происшествий на водных объектах</t>
  </si>
  <si>
    <t>Оснащенность поисково-спасательных отрядов носимыми, возимыми и стационарными средствами радиосвязи</t>
  </si>
  <si>
    <t>Обеспеченность спасателей первой категории, занятых на работах с вредными и (или) опасными условиями труда, средствами индивидуальной защиты</t>
  </si>
  <si>
    <t>Оснащенность комплектами аварийно-спасательного инструмента и оборудования</t>
  </si>
  <si>
    <t>Спасенные материальные ценности</t>
  </si>
  <si>
    <t>Снижение количества пожаров</t>
  </si>
  <si>
    <t>Доля населения, проживающего на территориях муниципальных образований Удмуртской Республики, в которых развернута система обеспечения вызова экстренных оперативных служб по единому номеру «112», в общем количестве населения Удмуртской Республики</t>
  </si>
  <si>
    <t>Количество муниципальных образований Удмуртской Республики, в которых система обеспечения вызова экстренных оперативных служб по единому номеру «112» создана в полном объеме</t>
  </si>
  <si>
    <t>Доля персонала системы обеспечения вызова экстренных оперативных служб по единому номеру «112» и сотрудников взаимодействующих дежурно-диспетчерских служб, прошедших обучение, в общем необходимом их количестве в Удмуртской Республике</t>
  </si>
  <si>
    <t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</t>
  </si>
  <si>
    <t>Соотношение средней заработной платы социальных работников государственных учреждений Удмуртской Республики и муниципальных учреждений в Удмуртской Республике со средней заработной платой в Удмуртской Республике</t>
  </si>
  <si>
    <t xml:space="preserve">Доля вторых и последующих рождений от общей численности рождений в Удмуртской Республике
</t>
  </si>
  <si>
    <t>Удельный вес малоимущих граждан, получающих меры социальной поддержки в соответствии с нормативными правовыми актами Российской Федерации и нормативными правовыми актами Удмуртской Республики, в общей численности малоимущих граждан в Удмуртской Республике, обратившихся за получением мер социальной поддержки</t>
  </si>
  <si>
    <t xml:space="preserve">Удельный вес граждан, получивших ежемесячную денежную компенсацию на оплату жилого помещения и коммунальных услуг (федеральные льготники)  в общей численности пенсионеров, проживающих на территории Удмуртской Республики </t>
  </si>
  <si>
    <t xml:space="preserve">Удельный вес граждан, получивших ежемесячную денежную компенсацию на оплату жилого помещения и коммунальных услуг (региональные  льготники)  в общей численности пенсионеров, проживающих на территории Удмуртской Республики </t>
  </si>
  <si>
    <t>Cуммарный коэффициент рождаемости</t>
  </si>
  <si>
    <t>Удельный вес детей, находящихся в социально опасном положении, в общей численности детского населения Удмуртской Республики</t>
  </si>
  <si>
    <t>Обеспеченность стационарными учреждениями социального обслуживания</t>
  </si>
  <si>
    <t>мест на 10 тыс. жителей</t>
  </si>
  <si>
    <t>Удельный вес детей-инвалидов, получивших социальные услуги в учреждениях социального обслуживания, в общей численности детей-инвалидов</t>
  </si>
  <si>
    <t>Удельный вес зданий стационарных организаций  социального обслуживания граждан пожилого возраста, инвалидов (взрослых и детей), лиц без определенного места жительства и занятий, требующих реконструкции, зданий, находящихся в аварийном состоянии, ветхих зданий, от общего количества зданий стационарных организаций социального обслуживания граждан пожилого возраста, инвалидов (взрослых и детей), лиц без определенного места жительства и занятий</t>
  </si>
  <si>
    <t>Количество пожилых людей, принявших участие в республиканских, городских и районных мероприятиях, посвященных Дню Победы, Международному дню пожилых людей, Международному дню инвалидов и иных мероприятиях</t>
  </si>
  <si>
    <t>тыс. человек</t>
  </si>
  <si>
    <t>Доля средств бюджета Удмуртской Республики, выделяемых негосударственным организациям, в том числе социально ориентированным некоммерческим организациям, на предоставление услуг, в общем объеме средств бюджета Удмуртской Республики выделяемых на предоставление социального обслуживания и социального сопровождения</t>
  </si>
  <si>
    <t xml:space="preserve">Удельный вес организаций социального обслуживания, основанных на иных формах собственности, в общем количестве организаций социального обслуживания всех форм собственности </t>
  </si>
  <si>
    <t>Удельный вес проведенных Министерством контрольных мероприятий (ревизий и проверок) использования ресурсного обеспечения государственной программы к числу запланированных</t>
  </si>
  <si>
    <t>Доля государственных услуг, предоставляемых по принципу «одного окна»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№97</t>
  </si>
  <si>
    <t>%  от предыдущего года</t>
  </si>
  <si>
    <t>Доля лиц, употребляющих наркотики, по результатам социологических исследований в рамках методики проведения мониторинга наркоситуации в Удмуртской Республике</t>
  </si>
  <si>
    <t>Число больных наркоманией, находящихся в длительной ремиссии (свыше 2 лет)</t>
  </si>
  <si>
    <t>Количество выездов в муниципальные образования в Удмуртской Республике с целью оказания практической и методической помощи органам местного самоуправления и антинаркотическим комиссиям</t>
  </si>
  <si>
    <t>Единиц</t>
  </si>
  <si>
    <t>Доля больных наркоманией, успешно завершивших стационарную медицинскую реабилитацию, от числа наркозависимых, включенных в стационарную медицинскую реабилитацию</t>
  </si>
  <si>
    <t>Доля больных наркоманией, повторно госпитализированных в течение года</t>
  </si>
  <si>
    <t>Доля детей и молодежи в возрасте от 14 до 30 лет, вовлеченных в профилактические мероприятия антинаркотической направленности, в общей численности указанной категории</t>
  </si>
  <si>
    <t>Число специалистов заинтересованных ведомств, прошедших подготовку по вопросам профилактики наркомании и формирования здорового образа жизни</t>
  </si>
  <si>
    <t>Доля образовательных организаций, реализующих программы общего и профессионального образования, в которых действуют программы по профилактике наркомании и формированию здорового образа жизни</t>
  </si>
  <si>
    <t>Количество родителей, охваченных программами родительского всеобуча антинаркотической направленности, из общего количества родителей обучающихся в образовательных организациях основного общего образования</t>
  </si>
  <si>
    <t>Количество организованных мероприятий, направленных на профилактику наркомании среди подростков и молодежи</t>
  </si>
  <si>
    <t>Число больных наркоманией, находящихся в ремиссии от 1 года до 2 лет</t>
  </si>
  <si>
    <t>Доля лиц, охваченных постреабилитационным социальным патронатом, из числа потребителей наркотиков, включенных в программы комплексной реабилитации и ресоциализации</t>
  </si>
  <si>
    <t>Государственная программа "Противодействие незаконному обороту наркотиков в Удмуртской Республике"</t>
  </si>
  <si>
    <t>Энергоемкость валового регионального продукта Удмуртской Республики (в сопоставимых условиях)</t>
  </si>
  <si>
    <t>Доля потерь электрической энергии при ее передаче по распределительным сетям в общем объеме переданной электрической энергии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</si>
  <si>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Удмуртской Республики</t>
  </si>
  <si>
    <t>Количество транспортных средств, использующих природный газ, газовые смеси, сжиженный углеводородный газ в качестве моторного топлива, зарегистрированных на территории субъекта Российской Федерации</t>
  </si>
  <si>
    <t xml:space="preserve">Коэффициент обновления основных фондов по виду экономической деятельности «Производство и распределение электроэнергии, газа и воды» </t>
  </si>
  <si>
    <t xml:space="preserve">Прирост инвестиций в основной капитал без учета бюджетных средств относительно предыдущего года по виду экономической деятельности «Производство и распределение электроэнергии, газа и воды» </t>
  </si>
  <si>
    <t>Отношение расходов на приобретение энергетических ресурсов к объему валового регионального продукта Удмуртской Республики</t>
  </si>
  <si>
    <t>Доля объемов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Удмуртской Республики</t>
  </si>
  <si>
    <t>Доля объемов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Удмуртской Республики</t>
  </si>
  <si>
    <t>Доля объемов холодной воды, расчеты за которую осуществляются с использованием приборов учета, в общем объеме воды, потребляемой (используемой) на территории Удмуртской Республики</t>
  </si>
  <si>
    <t>Доля объемов горячей воды, расчеты за которую осуществляются с использованием приборов учета, в общем объеме воды, потребляемой (используемой) на территории Удмуртской Республики</t>
  </si>
  <si>
    <t>Доля объемов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Удмуртской Республики</t>
  </si>
  <si>
    <t>Удельный расход электрической энергии на снабжение органов государственной власти Удмуртской Республики и государственных учреждений Удмуртской Республики</t>
  </si>
  <si>
    <t>кВтч/м2</t>
  </si>
  <si>
    <t>Удельный расход тепловой энергии на снабжение органов государственной власти Удмуртской Республики и государственных учреждений Удмуртской Республики</t>
  </si>
  <si>
    <t>Гкал/м2</t>
  </si>
  <si>
    <t>Удельный расход холодной воды на снабжение органов государственной власти Удмуртской Республики и государственных учреждений Удмуртской Республики</t>
  </si>
  <si>
    <t>м3/чел.</t>
  </si>
  <si>
    <t>Удельный расход горячей воды на снабжение органов государственной власти Удмуртской Республики и государственных учреждений Удмуртской Республики</t>
  </si>
  <si>
    <t>Удельный расход природного газа на снабжение органов государственной власти Удмуртской Республики и государственных учреждений Удмуртской Республики</t>
  </si>
  <si>
    <t>Средний удельный расход энергетических ресурсов в государственном секторе</t>
  </si>
  <si>
    <t>кг.у.т./м2</t>
  </si>
  <si>
    <t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государственной власти Удмуртской Республики и государственными учреждениями Удмуртской Республики, к общему объему финансирования региональной программы</t>
  </si>
  <si>
    <t>Количество энергосервисных договоров (контрактов), заключенных органами государственной власти Удмуртской Республики и государственными учреждениями Удмуртской Республики</t>
  </si>
  <si>
    <t>Удельный расход тепловой энергии в многоквартирных домах</t>
  </si>
  <si>
    <t>Удельный расход холодной воды в многоквартирных домах</t>
  </si>
  <si>
    <t>Удельный расход горячей воды в многоквартирных домах</t>
  </si>
  <si>
    <t>Удельный расход электрической энергии в многоквартирных домах</t>
  </si>
  <si>
    <t>Удельный суммарный расход энергетических ресурсов в многоквартирных домах</t>
  </si>
  <si>
    <t>Удельный расход топлива на выработку тепловой энергии котельными</t>
  </si>
  <si>
    <t>Удельный расход электрической энергии, используемой при передаче тепловой энергии в системах теплоснабжения</t>
  </si>
  <si>
    <t>Доля потерь тепловой энергии при ее передаче в общем объеме переданной тепловой энергии</t>
  </si>
  <si>
    <t>кг.у.т./Гкал</t>
  </si>
  <si>
    <t>Доля потерь воды при ее передаче в общем объеме переданной воды</t>
  </si>
  <si>
    <t>кВтч/Гкал</t>
  </si>
  <si>
    <t>Удельный расход электрической энергии, используемой для передачи (транспортировки) воды в системах водоснабжения</t>
  </si>
  <si>
    <t>Удельный расход электрической энергии, используемой в системах водоотведения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</si>
  <si>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Удмуртской Республикой</t>
  </si>
  <si>
    <t>кВтч/тыс.м3</t>
  </si>
  <si>
    <t>Количество транспортных средств, относящихся к общественному транспорту, регулирование тарифов на услуги по перевозке на котором осуществляется Удмуртской Республикой,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энергией</t>
  </si>
  <si>
    <t>Удельный расход условного топлива на выработку электрической энергии на источниках комбинированного производства электрической и тепловой энергии</t>
  </si>
  <si>
    <t>Удельный расход условного топлива на выработку тепловой энергии с коллекторов на источниках комбинированного производства электрической и тепловой энергии</t>
  </si>
  <si>
    <t>МВт</t>
  </si>
  <si>
    <t>Предельный срок подключения         
потребителей (до 150 кВт) с даты 
поступления заявки на технологическое присоединение до даты подписания акта о технологическом присоединении</t>
  </si>
  <si>
    <t>г.у.т./кВт.ч</t>
  </si>
  <si>
    <t>Предельное количество этапов, необходимых для технологического присоединения</t>
  </si>
  <si>
    <t>Ввод сетевых объектов</t>
  </si>
  <si>
    <t xml:space="preserve">Ввод трансформаторных подстанций </t>
  </si>
  <si>
    <t>Проектная тепловая мощность вновь вводимых установок и генерирующих объектов, использующих возобновляемые источники энергии на территории Удмуртской Республики</t>
  </si>
  <si>
    <t>Объем выработки тепловой энергии, производимой вновь вводимыми установками и генерирующими объектами, использующими возобновляемые источники энергии</t>
  </si>
  <si>
    <t>Доля общественного автомобильного транспорта и транспорта дорожно-коммунальных служб в городах и населенных пунктах с численностью населения более 300 тыс. чел., использующего в качестве моторного топлива природный газ</t>
  </si>
  <si>
    <t>Количество общественного автомобильного транспорта и транспорта дорожно-коммунальных служб в городах и населенных пунктах Удмуртской Республики, использующего в качестве моторного топлива природный газ</t>
  </si>
  <si>
    <t xml:space="preserve">Объем реализации  природного газа в качестве моторного топлива  в Удмуртской Республике </t>
  </si>
  <si>
    <t>Количество автомобильных газонаполнительных компрессорных станций</t>
  </si>
  <si>
    <t>Количество сервисных центров для транспортных средств использующих в качестве моторного топлива природный газ</t>
  </si>
  <si>
    <t>МВА</t>
  </si>
  <si>
    <t>Гкал</t>
  </si>
  <si>
    <t>тыс. куб.м.</t>
  </si>
  <si>
    <t>число на 100 больных наркоманией среднегодового контингента</t>
  </si>
  <si>
    <t>Индекс доверия граждан к гражданским служащим</t>
  </si>
  <si>
    <t>Индекс доверия граждан к муниципальным служащим</t>
  </si>
  <si>
    <t>Доля управленческих должностей, замещенных из резерва управленческих кадров, в общем объеме замещенных должностей</t>
  </si>
  <si>
    <t>Доля граждан, сталкивающихся с проявлениями коррупции (по результатам социологических опросов населения)</t>
  </si>
  <si>
    <t>Доля гражданских служащих, должностные регламенты которых содержат показатели результативности</t>
  </si>
  <si>
    <t>Доля вакантных должностей гражданской службы, замещаемых на основе назначения из кадрового резерва</t>
  </si>
  <si>
    <t>Доля вакантных должностей гражданской службы, замещаемых на основе конкурса</t>
  </si>
  <si>
    <t>Доля специалистов в возрасте до 30 лет, имеющих стаж государственной службы более 3 лет, от общего количества гражданских служащих до 30 лет</t>
  </si>
  <si>
    <t>Число реализованных инновационных образовательных программ в области гражданской службы</t>
  </si>
  <si>
    <t>Число гражданских служащих, принявших участие в инновационных программах обучения (в том числе гражданских служащих, принимающих участие в предоставлении государственных услуг, и гражданских служащих, в должностные обязанности которых входит участие в противодействии коррупции)</t>
  </si>
  <si>
    <t>% от общего числа назначений</t>
  </si>
  <si>
    <t>% от общего числа гражданских служащих</t>
  </si>
  <si>
    <t>Число гражданских служащих, прошедших обучение</t>
  </si>
  <si>
    <t>Количество государственных органов, использующих модуль для проведения дистанционных экзаменов в ходе конкурсного отбора на замещение вакантных должностей гражданской службы и на включение в кадровый резерв государственных органов</t>
  </si>
  <si>
    <t>Количество гражданских служащих, принявших участие в Республиканском конкурсе "Лучший государственный гражданский служащий Удмуртской Республики"</t>
  </si>
  <si>
    <t>Доля вакантных должностей муниципальной службы, замещаемых на основе назначения из кадрового резерва</t>
  </si>
  <si>
    <t>Доля вакантных должностей муниципальной службы, замещаемых на основе конкурса</t>
  </si>
  <si>
    <t>Доля специалистов в возрасте до 30 лет, имеющих стаж муниципальной службы более 3 лет</t>
  </si>
  <si>
    <t>Число реализованных инновационных образовательных программ в области муниципальной службы</t>
  </si>
  <si>
    <t>Число муниципальных служащих, принявших участие в инновационных образовательных программах</t>
  </si>
  <si>
    <t>Число муниципальных служащих, прошедших обучение</t>
  </si>
  <si>
    <t>Доля муниципальных служащих, имеющих высшее образование</t>
  </si>
  <si>
    <t>Доля лиц, включенных в резерв управленческих кадров, для которых утверждены индивидуальные планы профессионального развития, от общего количества включенных в резерв управленческих кадров</t>
  </si>
  <si>
    <t>Доля лиц, состоящих в резерве управленческих кадров, прошедших обучение по соответствующим направлениям деятельности, от общего количества включенных в резерв управленческих кадров</t>
  </si>
  <si>
    <t>Удовлетворенность граждан качеством обслуживания при обращении в государственные органы и органы местного самоуправления (по результатам социологических опросов населения)</t>
  </si>
  <si>
    <t>Оценка гражданами степени открытости государственных органов и органов местного самоуправления (по результатам социологических опросов населения по позиции "да, полностью открыта")</t>
  </si>
  <si>
    <t>Количество программ, фильмов, печатных изданий, сетевых изданий антикоррупционной направленности, созданных при поддержке органов государственной власти и местного самоуправления</t>
  </si>
  <si>
    <t>Доля проектов нормативных правовых актов Удмуртской Республики, по которым проведена антикоррупционная экспертиза (от общего количества разработанных проектов нормативных правовых актов)</t>
  </si>
  <si>
    <t>Доля гражданских служащих и муниципальных служащих, прошедших обучение на семинарах или курсах по антикоррупционной тематике (от общей численности гражданских и муниципальных служащих)</t>
  </si>
  <si>
    <t>Количество проверок государственных органов по соблюдению законодательства о гражданской службе и принятых ими мер по противодействию коррупции на гражданской службе</t>
  </si>
  <si>
    <t>Количество информационных сообщений в сетевом издании "Удмуртия"</t>
  </si>
  <si>
    <t>Выпуск республиканских, районных и городских газет и журналов</t>
  </si>
  <si>
    <t>Соотношение числа специалистов отрасли, имеющих высшее образование, к общему числу специалистов отрасли</t>
  </si>
  <si>
    <t>экземпляров</t>
  </si>
  <si>
    <t>часов в год</t>
  </si>
  <si>
    <t>тысяч часов в год</t>
  </si>
  <si>
    <t>штук в год</t>
  </si>
  <si>
    <t>тысяч листов печатных</t>
  </si>
  <si>
    <t>названий</t>
  </si>
  <si>
    <t xml:space="preserve">Ожидаемая продолжительность жизни при рождении </t>
  </si>
  <si>
    <t>Смертность от всех причин</t>
  </si>
  <si>
    <t>Смертность населения (без показателя внешних причин)</t>
  </si>
  <si>
    <t>Младенческая смертность</t>
  </si>
  <si>
    <t>Смертность от болезней системы кровообращения</t>
  </si>
  <si>
    <t>Смертность от дорожно–транспортных происшествий</t>
  </si>
  <si>
    <t>Смертность от  новообразований (в том числе злокачественных)</t>
  </si>
  <si>
    <t>Смертность от туберкулеза</t>
  </si>
  <si>
    <t>Зарегистрировано больных с диагнозом, установленным впервые в жизни, активный туберкулез</t>
  </si>
  <si>
    <t>Потребление алкогольной продукции (в пересчете на абсолютный алкоголь)</t>
  </si>
  <si>
    <t>Распространенность потребления табака среди взрослого населения</t>
  </si>
  <si>
    <t>Обеспеченность врачами</t>
  </si>
  <si>
    <t>Количество среднего медицинского персонала, приходящегося на 1 врача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</si>
  <si>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средней заработной плате в Удмуртской Республике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</si>
  <si>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в Удмуртской Республике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</si>
  <si>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в Удмуртской Республике</t>
  </si>
  <si>
    <t>Отношение средней заработной платы среднего медицинского (фармацевтического) и младшего медицинского персонала (персонала, обеспечивающего условия для предоставления медицинских услуг) к средней заработной плате в Удмуртской Республике</t>
  </si>
  <si>
    <t>Охват профилактическими медицинскими осмотрами детей</t>
  </si>
  <si>
    <t xml:space="preserve">Охват диспансеризацией детей-сирот и детей, находящихся в трудной жизненной ситуации, пребывающих в стационарных учреждениях системы здравоохранения, образования и социальной защиты </t>
  </si>
  <si>
    <t>Охват диспансеризацией взрослого населения</t>
  </si>
  <si>
    <t>Потребление овощей и бахчевых культур в среднем на потребителя в год (за исключением картофеля)</t>
  </si>
  <si>
    <t>Потребление фруктов и ягод в среднем на потребителя в год</t>
  </si>
  <si>
    <t>Охват населения профилактическими осмотрами на туберкулез</t>
  </si>
  <si>
    <t>Доля больных с выявленными злокачественными новобразованиями на I-II стадии</t>
  </si>
  <si>
    <t>Заболеваемость дифтерией</t>
  </si>
  <si>
    <t>Заболеваемость корью</t>
  </si>
  <si>
    <t>Заболеваемость краснухой</t>
  </si>
  <si>
    <t>Заболеваемость эпидемическим паротитом</t>
  </si>
  <si>
    <t>Заболеваемость острым вирусным гепатитом В</t>
  </si>
  <si>
    <t>Охват иммунизацией населения против вирусного гепатита В в декретированные сроки</t>
  </si>
  <si>
    <t>Охват иммунизацией населения против дифтерии, коклюша и столбняка в декретированные сроки</t>
  </si>
  <si>
    <t>Охват иммунизацией населения против кори в декретированные сроки</t>
  </si>
  <si>
    <t>Охват иммунизацией населения против краснухи в декретированные сроки</t>
  </si>
  <si>
    <t>Охват иммунизацией населения против эпидемического паротита в декретированные сроки</t>
  </si>
  <si>
    <t>Доля лиц, инфицированных ВИЧ, состоящих на диспансерном учете</t>
  </si>
  <si>
    <t>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детей-инвалидов (от числа лиц, имеющих право на государственную социальную помощь, и не отказавшихся от получения социальной услуги на получение необходимых лекарственных препаратов и медицинских изделий, а также специализированных продуктов лечебного питания для детей-инвалидов)</t>
  </si>
  <si>
    <t>Удовлетворение спроса на лекарственные препараты, предназначенные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а также состояний после трансплантации органов и (или) тканей лекарственными препаратами (от числа лиц, включенных в федеральный регистр больных соответствующими заболеваниями)</t>
  </si>
  <si>
    <t>Смертность от самоубийств</t>
  </si>
  <si>
    <t>Доля абациллированых больных туберкулезом</t>
  </si>
  <si>
    <t>Доля ВИЧ-инфицированных лиц, получающих антиретровирусную терапию</t>
  </si>
  <si>
    <t>Доля больных психическими расстройствами, повторно госпитализированных в течение года</t>
  </si>
  <si>
    <t>Смертность от ишемической болезни сердца</t>
  </si>
  <si>
    <t>Смертность от цереброваскулярных заболеваний</t>
  </si>
  <si>
    <t>Удельный вес больных злокачественными новообразованиями, состоящих на учете с момента установления диагноза 5 лет и более</t>
  </si>
  <si>
    <t>Одногодичная летальность больных со злокачественными новообразованиями</t>
  </si>
  <si>
    <t>Доля выездов бригад скорой медицинской помощи со временем доезда до больного менее 20 минут</t>
  </si>
  <si>
    <t>Больничная летальность пострадавших в результате дорожно-транспортных происшествий</t>
  </si>
  <si>
    <t>Доля станций (отделений)  переливания крови, обеспечивающих высокий уровень качества и безопасности компонентов крови</t>
  </si>
  <si>
    <t>Количество больных, которым оказана высокотехнологичная медицинская помощь</t>
  </si>
  <si>
    <t>Обеспеченность койками для оказания паллиативной помощи взрослым</t>
  </si>
  <si>
    <t>Обеспеченность койками для оказания паллиативной помощи детям</t>
  </si>
  <si>
    <t xml:space="preserve">Доля обследованных беременных женщин по новому алгоритму проведения комплексной пренатальной (дородовой) диагностики нарушений развития ребенка от числа поставленных на учет в первый триместр беременности </t>
  </si>
  <si>
    <t>Охват новорожденных  неонатальным скринингом</t>
  </si>
  <si>
    <t>Охват новорожденных аудиологическим скринингом</t>
  </si>
  <si>
    <t>Показатель ранней неонатальной смертности</t>
  </si>
  <si>
    <t>Смертность детей 0-17 лет</t>
  </si>
  <si>
    <t>Доля женщин с преждевременными родами, родоразрешенных в перинатальных центрах</t>
  </si>
  <si>
    <t>Выживаемость детей, имевших при рождении очень низкую и экстремально низкую массу тела в акушерском стационаре</t>
  </si>
  <si>
    <t>Больничная летальность детей</t>
  </si>
  <si>
    <t>Число  абортов</t>
  </si>
  <si>
    <t>Охват пар "мать – дитя" химиопрофилактикой в соответствии с действующими стандартами</t>
  </si>
  <si>
    <t>Охват медицинской реабилитацией  пациентов от числа нуждающихся после оказания специализированной медицинской помощи</t>
  </si>
  <si>
    <t>Охват медицинской реабилитацией детей-инвалидов от числа нуждающихся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</si>
  <si>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организациях  дополнительного профессионального образования</t>
  </si>
  <si>
    <t>Количество подготовленных кадров высшей квалификации в интернатуре, ординатуре по программам подготовки научно-педагогических кадров в государственных организациях дополнительного профессионального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</si>
  <si>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организациях высшего образования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</si>
  <si>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профессиональных образовательных организациях, осуществляющих подготовку специалистов среднего звена</t>
  </si>
  <si>
    <t>Количество обучающихся, прошедших подготовку в обучающих симуляционных центрах</t>
  </si>
  <si>
    <t>Доля медицинских и фармацевтических специалистов, обучавшихся в рамках целевой подготовки для нужд Удмуртской Республики, трудоустроившихся после завершения обучения в медицинские или фармацевтические организации государственной (муниципальной) системы здравоохранения Удмуртской Республики</t>
  </si>
  <si>
    <t>Удовлетворение потребности отдельных категорий граждан, имеющих право на бесплатное лекарственное обеспечение, в необходимых лекарственных препаратах и медицинских изделиях в соответствии с постановлением Правительства Российской Федерации от  30 июля 1994 года № 890 "О государственной поддержке развития медицинской промышленности и улучшении обеспечения населения и учреждений здравоохранения лекарственными средствами и изделиями медицинского назначения"</t>
  </si>
  <si>
    <t>Удовлетворение спроса на лекарственные препараты, предназначенные для обеспечения лиц, страдающих жизнеугрожающими и хроническими прогрессирующими редкими (орфанными) заболеваниями</t>
  </si>
  <si>
    <t xml:space="preserve">Доля медицинских организаций, внедривших систему управления качеством медицинских услуг </t>
  </si>
  <si>
    <t>Межведомственное взаимодействие</t>
  </si>
  <si>
    <t>Доля государственных услуг и услуг, указанных в части 3 статьи 1 Федерального закона N 210-ФЗ, предоставленных на основании заявлений и документов, поданных в электронной форме через федеральную государственную информационную систему "Единый портал государственных и муниципальных услуг (функций)" и (или) государственную информационную систему Удмуртской Республики "Портал государственных и муниципальных услуг (функций)", от общего количества предоставленных услуг</t>
  </si>
  <si>
    <t>Доля государственных услуг, предоставляемых по принципу «одного окна»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N 97</t>
  </si>
  <si>
    <t>Размер страховых взносов на обязательное медицинское страхование неработающего населения</t>
  </si>
  <si>
    <t>Доля государственных (муниципальных) медицинских организаций, финансирование которых осуществляется по результатам деятельности по законченному случаю в общем количестве государственных (муниципальных) медицинских организаций</t>
  </si>
  <si>
    <t>Доля государственных (муниципальных) медицинских организаций, которым оплата медицинской помощи осуществляется за счет средств обязательного медицинского страхования по полному тарифу</t>
  </si>
  <si>
    <t>Доля отменённых результатов проверок в общем количестве проведённых проверок</t>
  </si>
  <si>
    <t>Доля государственных услуг, оказанных с нарушением срока, в общем количестве оказанных государственных услуг</t>
  </si>
  <si>
    <t>Доля удовлетворённых (признанных обоснованными) жалоб в общем количестве жалоб, поступивших в связи с невыполнением (ненадлежащим исполнением) Управлением по лицензированию медицинской и фармацевтической деятельности при Правительстве Удмуртской Республики или его должностным лицом (должностными лицами) установленной услуги (функции)</t>
  </si>
  <si>
    <t xml:space="preserve">Доля средств федерального бюджета, израсходованных на реализацию переданного полномочия, в общем объёме средств федерального бюджета, поступивших на реализацию переданного полномочия   </t>
  </si>
  <si>
    <t>Средний удельный расход энергетических ресурсов в учреждениях здравоохранения Удмуртской Республики</t>
  </si>
  <si>
    <t>Доля медицинских организаций, 80 % сотрудников профильных структурных подразделений которых используют созданные информационные системы</t>
  </si>
  <si>
    <t>Доля медицинских специалистов, оказывающих первичный прием в рамках первичной медико-санитарной помощи, к которым предоставляется возможность записаться на прием в электронном виде через Интернет (на едином или региональном портале государственных услуг)</t>
  </si>
  <si>
    <t>Доля отчетной медицинской документации, представленной в электронном виде в соответствии с едиными стандартами</t>
  </si>
  <si>
    <t>Количество медицинских организаций, подключенных к единому информационному пространству телемедицины</t>
  </si>
  <si>
    <t>число умерших на 1000 чел. населения</t>
  </si>
  <si>
    <t>умерших на 100 тыс. человек</t>
  </si>
  <si>
    <t>случаев на 1000 родившихся живыми</t>
  </si>
  <si>
    <t>на 100 тыс. населения</t>
  </si>
  <si>
    <t>на 100 тыс.  населения</t>
  </si>
  <si>
    <t>на 100 тыс.  Населения</t>
  </si>
  <si>
    <t>литров на душу населения в год</t>
  </si>
  <si>
    <t>процент</t>
  </si>
  <si>
    <t>на 10 тыс. населения</t>
  </si>
  <si>
    <t>процент от общей численности детей в возрасте от 0 до 14 лет</t>
  </si>
  <si>
    <t>процент от числа детей указанных категорий в возрасте от 0 до 14 лет</t>
  </si>
  <si>
    <t>кг</t>
  </si>
  <si>
    <t>процент от общей численности населения Удмуртской Республики</t>
  </si>
  <si>
    <t>процент от общего числа больных с выявленными злокачественными новообразованиями</t>
  </si>
  <si>
    <t>на 1 млн. населения</t>
  </si>
  <si>
    <t>процент от числа выявленных</t>
  </si>
  <si>
    <t>процент от числа больных туберкулезом с бактериовыделением</t>
  </si>
  <si>
    <t>процент от числа состоящих на диспансерном учете</t>
  </si>
  <si>
    <t>коек на 10 тыс. человек взрослого населения</t>
  </si>
  <si>
    <t>коек на 10 тыс. детей</t>
  </si>
  <si>
    <t>доля (процент) новорожденных, обследованных на наследственные заболевания, от общего числа новорожденных</t>
  </si>
  <si>
    <t>доля (процент) новорожденных, обследованных на аудиологический скрининг, от общего числа новорожденных</t>
  </si>
  <si>
    <t>на 1000 родившихся живыми</t>
  </si>
  <si>
    <t>на 10 тыс. населения соответствующего возраста</t>
  </si>
  <si>
    <t>доля (процент) женщин с преждевременными родами, которые были родоразрешены в перинатальных центрах</t>
  </si>
  <si>
    <t>доля (промилле) выживших от числа новорожденных, родившихся с низкой и экстремально низкой массой тела в акушерском стационаре</t>
  </si>
  <si>
    <t>доля (процент) умерших детей от числа поступивших</t>
  </si>
  <si>
    <t>на 1000 женщин в возрасте 15-49 лет</t>
  </si>
  <si>
    <t>число запросов</t>
  </si>
  <si>
    <t>тыс. рублей</t>
  </si>
  <si>
    <t>на 100 больных алкоголизмом среднегодового контингента</t>
  </si>
  <si>
    <t>процент от общего количества
нарастающим итогом</t>
  </si>
  <si>
    <t>113,0*</t>
  </si>
  <si>
    <t>Число больных алкоголизмом, находящихся на ремиссии более 2-х лет</t>
  </si>
  <si>
    <t>не более 20</t>
  </si>
  <si>
    <t>Доля больных алкоголизмом повторно госпитализированных в течение года</t>
  </si>
  <si>
    <t>Единовременная пропускная способность объектов спорта, введенных в эксплуатацию в рамках государственной программы по направлению, касающемуся совершенствования условий для развития массового спорта (нарастающим итогом)</t>
  </si>
  <si>
    <t>Доля граждан, систематически занимающихся физической культурой и спортом, в общей численности населения</t>
  </si>
  <si>
    <t>Численность членов спортивных сборных команд Удмуртской Республики, включенных в список кандидатов в спортивные сборные команды Российской Федерации</t>
  </si>
  <si>
    <t>Доля молодых граждан, охваченных республиканскими мероприятиями патриотической направленности, в общей численности молодежи, проживающей на территории Удмуртской Республики</t>
  </si>
  <si>
    <t>Доля молодежи, охваченной республиканскими мероприятиями в сфере государственной молодежной политики, в общей численности молодежи, проживающей на территории Удмуртской Республики</t>
  </si>
  <si>
    <t>Доля граждан, занимающихся физической культурой и спортом по месту работы, в общей численности населения, занятого в экономике</t>
  </si>
  <si>
    <t>Доля обучающихся и студентов, занимающихся физической культурой и спортом, в общей численности данной категории населения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</si>
  <si>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</si>
  <si>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Доля граждан, занимающихся в спортивных учреждениях, в общей численности детей и молодежи в возрасте 6 - 15 лет</t>
  </si>
  <si>
    <t>Единовременная пропускная способность объектов спорта (уровень обеспеченности населения спортивными сооружениями)</t>
  </si>
  <si>
    <t>Доля спортсменов, зачисленных в составы спортивных сборных команд Российской Федерации, в общем количестве спортсменов, занимающихся на этапе совершенствования спортивного мастерства и этапе высшего спортивного мастерства</t>
  </si>
  <si>
    <t>Количество медалей, завоеванных членами сборных команд Удмуртской Республики на всероссийских, международных спортивных соревнованиях</t>
  </si>
  <si>
    <t>Доля спортсменов-разрядников в общем количестве лиц, занимающихся в системе специализированных детско-юношеских спортивных школ олимпийского резерва и училищ олимпийского резерва</t>
  </si>
  <si>
    <t>Количество подготовленных организаторов и специалистов патриотического воспитания граждан</t>
  </si>
  <si>
    <t>Количество мероприятий патриотической тематики, в том числе по допризывной подготовке для подростков и молодежи</t>
  </si>
  <si>
    <t>Доля молодежи, участвующей в деятельности молодежных и детских общественных объединений, органов молодежного самоуправления в общей численности молодежи</t>
  </si>
  <si>
    <t>Количество молодежи, охваченной социальным и психологическим консультированием</t>
  </si>
  <si>
    <t>Охват детей и подростков «группы риска», состоящих на учете в подразделениях по делам несовершеннолетних, мероприятиями профилактической направленности</t>
  </si>
  <si>
    <t>Прирост инвестиций в основной капитал без учета бюджетных средств к предыдущему году (в сфере физической культуры, спорта и молодежной политики)</t>
  </si>
  <si>
    <t>Доля государственных услуг и услуг, указанных в части 3 статьи 1 Федерального закона от 27 июля 2010 года № 210-ФЗ «Об организации предоставления государственных и муниципальных услуг»,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и (или) государственную информационную систему Удмуртской Республики «Портал государственных и муниципальных услуг (функций)», от общего количества предоставленных услуг</t>
  </si>
  <si>
    <t>Количество квалифицированных тренеров и тренеров-преподавателей физкультурно-спортивных организаций, работающих по специальности</t>
  </si>
  <si>
    <t>Увеличение количества посещений учреждений культуры в Удмуртской Республике по сравнению с предыдущим годом</t>
  </si>
  <si>
    <t xml:space="preserve">Повышение уровня удовлетворенности граждан Российской Федерации качеством предоставления государственных (муниципальных) услуг в сфере культуры </t>
  </si>
  <si>
    <t>Доля государственных и муниципальных учреждений культуры в Удмуртской Республике, имеющих свой информационный портал в общем количестве государственных и муниципальных учреждений культуры в Удмуртской Республике</t>
  </si>
  <si>
    <t xml:space="preserve">Динамика значений соотношения средней месячной  заработной платы работников государственных  и муниципальных учреждений культуры в Удмуртской Республике и средней заработной платы в Удмуртской Республике </t>
  </si>
  <si>
    <t>Увеличение численности участников культурно-массовых мероприятий по сравнению с предыдущим  годом</t>
  </si>
  <si>
    <t>Увеличение доли театров, имеющих сайт в  информационно-телекоммуникационной сети «Интернет», в общем количестве театров в Удмуртской Республике</t>
  </si>
  <si>
    <t>Увеличение количества стипендиатов среди деятелей культуры и искусства и молодых талантливых авторов и исполнителей</t>
  </si>
  <si>
    <t>Увеличение средней суммы  субсидии для поддержки творческих проектов общереспубликанского значения в области культуры и искусства</t>
  </si>
  <si>
    <t>тысяч рублей</t>
  </si>
  <si>
    <t>Увеличение доли детей, привлекаемых к участию в творческих мероприятиях,  в общем числе детей</t>
  </si>
  <si>
    <t xml:space="preserve"> Количество посещений театрально - концертных учреждений на 1000 человек населения</t>
  </si>
  <si>
    <t xml:space="preserve">посещений </t>
  </si>
  <si>
    <t>Количество театрально - концертных мероприятий на гастролях в регионах Российской Федерации</t>
  </si>
  <si>
    <t>мероприятий</t>
  </si>
  <si>
    <t xml:space="preserve">Среднее число слушателей на 1 филармоническом концерте </t>
  </si>
  <si>
    <t>Среднее число зрителей на 1 спектакле</t>
  </si>
  <si>
    <t>Среднее число посещений цирка  на 1000 человек населения</t>
  </si>
  <si>
    <t>посещений</t>
  </si>
  <si>
    <t>Среднее число посетителей зоопарка на 1000 человек населения</t>
  </si>
  <si>
    <t>Среднее число участников клубных формирований в расчете на 1000 человек населения</t>
  </si>
  <si>
    <t>Среднее число детей в возрасте до 14 лет - участников клубных формирований, в расчете на 1000 детей в возрасте до 14 лет</t>
  </si>
  <si>
    <t xml:space="preserve">Увеличение количества библиографических записей в сводном электронном каталоге библиотек России к 2020 году </t>
  </si>
  <si>
    <t>Увеличение доли публичных библиотек, подключенных к информационно-телекоммуникационной сети «Интернет», в общем количестве библиотек в  Удмуртской Республике</t>
  </si>
  <si>
    <t>Количество посещений  библиотек в расчете на 1 жителя в год</t>
  </si>
  <si>
    <t>Количество экземпляров новых поступлений в библиотечные фонды общедоступных библиотек на 1000 человек населения</t>
  </si>
  <si>
    <t>Ежегодная оцифровка книг, периодических изданий</t>
  </si>
  <si>
    <t>Создание сайтов муниципальных библиотек</t>
  </si>
  <si>
    <t>Увеличение доли представленных (во всех формах) зрителю музейных предметов в общем количестве музейных предметов основного фонда</t>
  </si>
  <si>
    <t xml:space="preserve">Увеличение посещаемости музейных учреждений </t>
  </si>
  <si>
    <t>посещений на 1 жителя в год</t>
  </si>
  <si>
    <t>Увеличение доли музеев, имеющих сайт в информационно-телекоммуникационной сети «Интернет», в общем количестве музеев в Удмуртской Республике</t>
  </si>
  <si>
    <t>Увеличение объема передвижного фонда  музеев для экспонирования произведений культуры и искусства в музеях и галереях муниципальных образований в Удмуртской Республике</t>
  </si>
  <si>
    <t>Увеличение количества виртуальных музеев, созданных при поддержке  бюджета Удмуртской Республики</t>
  </si>
  <si>
    <t xml:space="preserve">Увеличение количества выставочных проектов  </t>
  </si>
  <si>
    <t>Количество спектаклей и концертов на национальном языке</t>
  </si>
  <si>
    <t xml:space="preserve">в том числе для детей
</t>
  </si>
  <si>
    <t xml:space="preserve">Доля мероприятий, направленных на сохранение и развитие нематериального культурного наследия народов России, в общем количестве мероприятий, реализованных учреждениями культуры </t>
  </si>
  <si>
    <t xml:space="preserve">Количество национальных коллективов самодеятельного народного творчества </t>
  </si>
  <si>
    <t>Увеличение доли объектов культурного наследия, информация о которых внесена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</t>
  </si>
  <si>
    <t xml:space="preserve">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 </t>
  </si>
  <si>
    <t>Доля объектов культурного наследия федерального и регионального значения, на которые оформлены охранные обязательства, в общем количестве объектов культурного наследия федерального и регионального  значения, расположенных на территории Удмуртской Республики</t>
  </si>
  <si>
    <t>Доля объектов культурного наследия, на которые утверждены границы территории  и описан правовой режим использования земельных участков в границах территории объекта культурного наследия, в   общем количестве объектов культурного наследия  регионального  значения, расположенных на территории Удмуртской Республики</t>
  </si>
  <si>
    <t xml:space="preserve"> Доля объектов культурного наследия, имеющих установленные зоны охраны (за исключением объектов археологии, расположенных вне границ населенных пунктов), в общем количестве объектов культурного наследия регионального значения, расположенных на территории Удмуртской Республики</t>
  </si>
  <si>
    <t>Доля объектов культурного наследия федерального и регионального значения, в отношении которых проводились мероприятия государственного надзора,  в общем количестве объектов культурного наследия федерального и  регионального значения</t>
  </si>
  <si>
    <t>Доля заявителей, удовлетворенных качеством предоставления государственных услуг от общего числа заявителей,     обратившихся     за получением государственных услуг</t>
  </si>
  <si>
    <t>Среднее число обращений представителей бизнес-сообщества для получения одной государственной услуги, связанной     со     сферой предпринимательской деятельности</t>
  </si>
  <si>
    <t>Время ожидания в очереди при обращении заявителя для получения государственных услуг</t>
  </si>
  <si>
    <t>Количество обоснованных жалоб потребителей на предоставление государственных услуг в сфере реализации подпрограммы</t>
  </si>
  <si>
    <t>жалоб</t>
  </si>
  <si>
    <t>Соотношение числа специалистов отрасли, прошедших аттестацию, переподготовку и повышение квалификации, и общего числа специалистов отрасли</t>
  </si>
  <si>
    <t xml:space="preserve">Доля государственных услуг, предоставляемых по принципу «одного окна»  в многофункциональных центрах предоставления государственных и муниципальных услуг, от числа государственных услуг, включенных в перечень государственных услуг, утвержденный постановлением Правительства Удмуртской Республики от 4 марта 2013 года № 97 «О государственных услугах, предоставление которых организуется в многофункциональных центрах предоставления государственных и муниципальных услуг в Удмуртской Республике» </t>
  </si>
  <si>
    <t xml:space="preserve">Среднее число обращений заявителей в Министерство культуры и туризма Удмуртской Республики для получения государственной услуги </t>
  </si>
  <si>
    <t>число обращений</t>
  </si>
  <si>
    <t>Доля средств бюджета УР, выделяемых негосударственным организациям, в том числе социально ориентированным некоммерческим организациям, на предоставление услуг, в общем объеме средств бюджета УР, выделяемых на предоставление услуг  в сфере культуры</t>
  </si>
  <si>
    <t>Объем платных туристских услуг, оказанных населению</t>
  </si>
  <si>
    <t>Объем платных услуг гостиниц и аналогичных средств размещения</t>
  </si>
  <si>
    <t>Численность граждан, посетивших объекты туриндустрии Удмуртской Республики</t>
  </si>
  <si>
    <t>тысяч человек</t>
  </si>
  <si>
    <t>Индекс производства продукции сельского хозяйства в хозяйствах всех категорий 
(в сопоставимых ценах)</t>
  </si>
  <si>
    <t>Индекс производства продукции растениеводства в хозяйствах всех категорий (в сопоставимых ценах)</t>
  </si>
  <si>
    <t>Индекс производства продукции животноводства в хозяйствах всех категорий (в сопоставимых ценах)</t>
  </si>
  <si>
    <t>Индекс производства пищевых продуктов, включая напитки (в сопоставимых ценах)</t>
  </si>
  <si>
    <t>Индекс физического объема инвестиций в основной капитал сельского хозяйства</t>
  </si>
  <si>
    <t>Рентабельность сельскохозяйственного производства (по сельскохозяйственным организациям)</t>
  </si>
  <si>
    <t>Прирост инвестиций в основной капитал  сельского хозяйства без учета бюджетных средств, в процентах к предыдущему году</t>
  </si>
  <si>
    <t>тыс.тонн</t>
  </si>
  <si>
    <t xml:space="preserve">Площадь земельных участков из состава земель сельскохозяйственного назначения, поставленных на кадастровый учет </t>
  </si>
  <si>
    <t>тыс. га</t>
  </si>
  <si>
    <t>Производство муки из зерновых культур, овощных и других растительных культур</t>
  </si>
  <si>
    <t>Производство крупы</t>
  </si>
  <si>
    <t>Производство хлебобулочных изделий, диетических и обогащенных микронутриентами</t>
  </si>
  <si>
    <t>гектаров</t>
  </si>
  <si>
    <t>Производство скота и птицы на убой в хозяйствах всех категорий (в живом весе)</t>
  </si>
  <si>
    <t>Производство сыров и сырных продуктов</t>
  </si>
  <si>
    <t>Производство масла сливочного</t>
  </si>
  <si>
    <t>Выручка организаций потребительской кооперации, полученная за счет всех видов деятельности</t>
  </si>
  <si>
    <t>Рост применения биологических средств защиты растений и микробиологических удобрений в растениеводстве</t>
  </si>
  <si>
    <t>% к 2010 году</t>
  </si>
  <si>
    <t>Удельный вес отходов сельскохозяйственного производства, переработанных методами биотехнологии</t>
  </si>
  <si>
    <t>Энергообеспеченность сельскохозяйственных организаций на 100 га посевной площади</t>
  </si>
  <si>
    <t>л.с.</t>
  </si>
  <si>
    <t xml:space="preserve">Коэффициент обновления основных фондов </t>
  </si>
  <si>
    <t xml:space="preserve"> %</t>
  </si>
  <si>
    <t>Ввод (приобретение) жилья для граждан, проживающих в сельской местности, всего</t>
  </si>
  <si>
    <t>тыс.кв. метров</t>
  </si>
  <si>
    <t>в том числе для молодых семей и молодых специалистов</t>
  </si>
  <si>
    <t>Ввод в действие фельдшерско-акушерских пунктов и/или офисов врачей общей практики</t>
  </si>
  <si>
    <t>Ввод  в действие плоскостных спортивных сооружений</t>
  </si>
  <si>
    <t>Ввод в действие распределительных газовых сетей</t>
  </si>
  <si>
    <t>Ввод в действие локальных водопроводов</t>
  </si>
  <si>
    <t>Ввод в эксплуатацию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</si>
  <si>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Выполнение диагностических исследований, ветеринарно-профилактических и противоэпизоотических мероприятий на территории Удмуртской Республики</t>
  </si>
  <si>
    <t>%  к плану</t>
  </si>
  <si>
    <t>Степень безопасного в ветеринарно-санитарном отношении сырья животного и растительного происхождения, выпущенного в реализацию без ограничений</t>
  </si>
  <si>
    <t>% к плану</t>
  </si>
  <si>
    <t>Осуществление регионального государственного ветеринарного надзора</t>
  </si>
  <si>
    <t>Вакцинация домашних и сельскохозяйственных животных против бешенства</t>
  </si>
  <si>
    <t>Приведение бесхозяйных объектов утилизации биологических отходов и захоронений животных, павших от сибирской язвы, в соответствии с ветеринарно-санитарным  правилами</t>
  </si>
  <si>
    <t>Мониторинг проб продукции животного происхождения, биоматериала от свиней и диких кабанов на наличие вируса африканской чумы свиней</t>
  </si>
  <si>
    <t>Вовлечение в оборот выбывших сельскохозяйственных угодий за счет проведения культуртехнических работ</t>
  </si>
  <si>
    <t>Сохранение и создание новых высокотехнологичных рабочих мест</t>
  </si>
  <si>
    <t>Энергоемкость сельскохозяйственного производства (в сопоставимых  ценах к 2007 году)</t>
  </si>
  <si>
    <t>кг у.т./ тыс. рублей</t>
  </si>
  <si>
    <t>Производство молока в хозяйствах всех категорий</t>
  </si>
  <si>
    <t>Количество скотомест на строящихся и (или) модернизируемых и введенных в эксплуатацию животноводческих комплексах молочного направления (молочных фермах)</t>
  </si>
  <si>
    <t xml:space="preserve"> скотомест</t>
  </si>
  <si>
    <t>Доля муниципальных образований, осуществляющих управление в агропромышленном комплексе Удмуртской Республики, использующих государственные информационные ресурсы в сферах обеспечения продовольственной безопасности и управления агропромышленным комплексом Удмуртской Республики</t>
  </si>
  <si>
    <t>Доля руководителей государственных учреждений, подведомственных Министерству сельского хозяйства и продовольствия Удмуртской Республики, Главному управлению ветеринарии Удмуртской Республики, с которыми заключены эффективные контракты</t>
  </si>
  <si>
    <t>Доля государственных  услуг,  указанных в части 3 статьи 1 Федерального законаот 27 июля 2010г. № 210-ФЗ «Об организации предоставления государственных и муниципальных услуг»,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и (или) государственную информационную систему Удмуртской Республики  «Портал государственных и муниципальных услуг (функций)», от общего количества предоставленных услуг</t>
  </si>
  <si>
    <t>Доля протяженности автомобильных дорог общего пользования регионального значения, не отвечающих нормативным требованиям, в общей протяженности автомобильных дорог общего пользования регионального значения</t>
  </si>
  <si>
    <t>Доля государственных услуг и услуг, указанных в части 3 статьи 1 Федерального закона от 27 июля 2010 года № 210-ФЗ «Об организации предоставления государственных и муниципальных услуг», предоставленных на основании заявлений и документов, поданных в электронной форме через федеральную государственную информационную систему «Единый портал государственных и муниципальных услуг (функций)»  и (или) государственную информационную систему Удмуртской Республики «Портал государственных и муниципальных услуг (функций)», от общего количества предоставленных услуг</t>
  </si>
  <si>
    <t>Доля государственных услуг, предоставляемых по принципу «одного окна» в многофункциональных центрах предоставления государственных и муниципальных услуг, от числа государственных услуг, включенных в перечни государственных услуг, утвержденные постановлением Правительства Удмуртской Республики от 4 марта 2013 года № 97 «О государственных услугах, предоставление которых организуется в многофункциональных центрах предоставления государственных и муниципальных услуг в Удмуртской Республике»</t>
  </si>
  <si>
    <t>Прирост инвестиций в основной капитал без учета бюджетных средств по виду экономической деятельности «Транспорт»</t>
  </si>
  <si>
    <t>100</t>
  </si>
  <si>
    <t>Приобретение основных фондов, используемых при осуществлении аэропортовой деятельности для обеспечения авиационных перевозок пассажиров, багажа и грузов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</si>
  <si>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Удмуртской Республикой</t>
  </si>
  <si>
    <t>Количество маршрутов, по которым осуществляются регулярные перевозки пассажиров и багажа автомобильным транспортом и городским наземным электрическим транспортом по регулируемым тарифам</t>
  </si>
  <si>
    <t>Объём транспортной работы организаций железнодорожного транспорта, осуществляющих пассажирские перевозки в пригородном сообщении по территории Удмуртской Республики</t>
  </si>
  <si>
    <t>тыс. ваг-км</t>
  </si>
  <si>
    <t>Количество маршрутов внутренних региональных перевозок пассажиров воздушным транспортом между Удмуртской Республикой и субъектами Российской Федерации, расположенными на территории Приволжского федерального округа</t>
  </si>
  <si>
    <t>Количество маршрутов, по которым осуществляются перевозки пассажиров на внутреннем водном транспорте пригородного и городского сообщения в Удмуртской Республике</t>
  </si>
  <si>
    <t xml:space="preserve">Протяженность сети автомобильных дорог общего пользования регионального или межмуниципального и местного значения на территории Удмуртской Республики, в том числе: </t>
  </si>
  <si>
    <t>сети автомобильных дорог общего пользования регионального или межмуниципального значения</t>
  </si>
  <si>
    <t>сети автомобильных дорог общего пользования местного значения</t>
  </si>
  <si>
    <t>автомобильных дорог общего пользования регионального или межмуниципального значения</t>
  </si>
  <si>
    <t>автомобильных дорог общего пользования местного значения</t>
  </si>
  <si>
    <t xml:space="preserve">Объемы ввода в эксплуатацию после строительства и реконструкции автомобильных дорог общего пользования регионального (межмуниципального) и местного значения, исходя из расчетной протяженности введенных искусственных сооружений (мостов, мостовых переходов, путепроводов, транспортных развязок), в том числе: </t>
  </si>
  <si>
    <t>Прирост протяженности сети автомобильных дорог регионального или межмуниципального и местного значения на территории Удмуртской Республики в результате строительства новых автомобильных дорог, в том числе:</t>
  </si>
  <si>
    <t>Прирост протяженности автомобильных дорог общего пользования регионального или межмуниципального и местного значения на территории Удмуртской Республики, соответствующих нормативным требованиям к транспортно-эксплуатационным показателям, в результате реконструкции автомобильных дорог, в том числе:</t>
  </si>
  <si>
    <t>Прирост протяженности автомобильных дорог общего пользования регионального или межмуниципального и местного значения на территории Удмуртской Республики,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в том числе:</t>
  </si>
  <si>
    <t>Общая протяженность автомобильных дорог общего пользования регионального или межмуниципального и местного значения, соответствующих нормативным требованиям к транспортно-эксплуатационным показателям на 31 декабря отчетного года, в том числе:</t>
  </si>
  <si>
    <t>Доля протяженности автомобильных дорог общего пользования регионального (межмуниципального) и местного значения, соответствующих нормативным требованиям к транспортно-эксплуатационным показателям на 31 декабря отчетного года, в том числе:</t>
  </si>
  <si>
    <t>Количество сельских населенных пунктов, имеющих связь по дорогам с твердым покрытием с сетью дорог общего пользования</t>
  </si>
  <si>
    <t>Капитальный ремонт и ремонт автомобильных дорог общего пользования регионального или межмуниципального и местного значения</t>
  </si>
  <si>
    <t>55,8*</t>
  </si>
  <si>
    <t>Число лиц, погибших в дорожно-транспортных происшествиях</t>
  </si>
  <si>
    <t>Социальный риск (число лиц, погибших в дорожно-транспортных происшествиях, на 100 тыс. населения)</t>
  </si>
  <si>
    <t>Транспортный риск (число лиц, погибших в дорожно-транспортных происшествиях, на 10 тыс. транспортных средств)</t>
  </si>
  <si>
    <t>Государственная программа "Этносоциальное развитие и гармонизация межэтнических отношений"</t>
  </si>
  <si>
    <t>Доля граждан, положительно оценивающих состояние межнациональных отношений в Удмуртии</t>
  </si>
  <si>
    <t xml:space="preserve">Численность участников проектов и мероприятий, реализуемых в рамках  государственной программы </t>
  </si>
  <si>
    <t>тыс. чел.</t>
  </si>
  <si>
    <t>Уровень толерантности (гетерооценка)</t>
  </si>
  <si>
    <t xml:space="preserve">Доля государственных гражданских и муниципальных служащих, прошедших курсы повышения квалификации по вопросам национальных отношений и миграционной политике </t>
  </si>
  <si>
    <t>Количество оцифрованных и размещенных в сети «Интернет» страниц полнотекстовой web-библиотеки на удмуртском языке</t>
  </si>
  <si>
    <t>тыс. стр.</t>
  </si>
  <si>
    <t>Количество воскресных школ и курсов изучения родного языка</t>
  </si>
  <si>
    <t>Уровень толерантного отношения к представителям другой национальности (автооценка)</t>
  </si>
  <si>
    <r>
      <t>кг у.т./м</t>
    </r>
    <r>
      <rPr>
        <vertAlign val="superscript"/>
        <sz val="12"/>
        <rFont val="Times New Roman"/>
        <family val="1"/>
        <charset val="204"/>
      </rPr>
      <t>2</t>
    </r>
  </si>
  <si>
    <t>%  по отношению к 2012 году</t>
  </si>
  <si>
    <t>Информация о выполнении целевых показателей (индикаторов) государственных программ Удмуртской Республики за 2017 год</t>
  </si>
  <si>
    <t>от _________________ № 02-08/_______________</t>
  </si>
  <si>
    <t>плановые и фактические значения за 2016 год</t>
  </si>
  <si>
    <t>1,93*</t>
  </si>
  <si>
    <t>Прирост технической готовности объекта государственной собственности "Автономное учреждение социального обслуживания Удмуртской Республики "Республиканский реабилитационный центр для детей и подростков с ограниченными возможностями"</t>
  </si>
  <si>
    <t>3,2*</t>
  </si>
  <si>
    <t>Количество заключенных Соглашений (с дорожными картами) о сопровождении проектов в соответствии с регламентом "одно окно" с нарастающим итогом</t>
  </si>
  <si>
    <t>Количество проведенных конкурсов на право заключения соглашений государственно-частного партнерства и концессионных соглашений, в том числе заключенных соглашений государственно-частного партнерства и концессионных соглашений с участием Удмуртской Республики</t>
  </si>
  <si>
    <t>71,5*</t>
  </si>
  <si>
    <t>Охват медицинским освидетельствованием на ВИЧ-инфекцию населения</t>
  </si>
  <si>
    <t>Уровень информированности населения в возрасте 18 - 49 лет по вопросам ВИЧ-инфекции</t>
  </si>
  <si>
    <t xml:space="preserve">Доля рецептов, находящихся на отсроченном обеспечении
</t>
  </si>
  <si>
    <t>Доля аккредитованных специалистов</t>
  </si>
  <si>
    <t>Количество заключенных соглашений (с дорожными картами) о сопровождении проектов в соответствии с регламентом "одно окно" с нарастающим итогом</t>
  </si>
  <si>
    <t>Доля средств бюджета Удмуртской Республики, выделяемых негосударственным организациям, в том числе социально ориентированным некоммерческим организациям, на предоставление услуг, в общем объеме средств бюджета Удмуртской Республики, выделяемых на предоставление услуг в сфере физической культуры, массового спорта и молодежной политики</t>
  </si>
  <si>
    <t>Доля граждан Российской Федерации, постоянно проживающих на территории Удмуртской Республики, выполнивших нормативы Всероссийского физкультурно-спортивного комплекса "Готов к труду и обороне" (ГТО), в общей численности населения, принявшего участие в выполнении нормативов Всероссийскогофизкультурно-спортивного комплекса "Готов к труду и обороне" (ГТО),</t>
  </si>
  <si>
    <t>из них учащихся и студентов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</si>
  <si>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</si>
  <si>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спортивного совершенствования в организациях, осуществляющих спортивную подготовку</t>
  </si>
  <si>
    <t>Доля спортсменов-разрядников, имеющих разряды и звания (от 1 разряда до спортивного звания "Заслуженный мастер спорта"), в общем количестве спортсменов-разрядников в системе специализированных детско-юношеских спортивных школ олимпийского резерва и училищ олимпийского резерва, в процентах</t>
  </si>
  <si>
    <t>не менее 21</t>
  </si>
  <si>
    <t>Доля средств бюджета Удмуртской Республики, выделяемых социально ориентированным некоммерческим организациям, в общем объеме средств, выделяемых на предоставление услуг в сфере дополнительного образования детей</t>
  </si>
  <si>
    <t>Доля средних профессиональных образовательных организаций, в которых осуществляется подготовка кадров по 50 наиболее перспективным и востребованным на рынке труда профессиям и специальностям, требующим среднего профессионального образования, в общем количестве средних профессиональных образовательных организаций</t>
  </si>
  <si>
    <t>Доля студентов средних профессиональных образовательных организаций, обучающихся по образовательным программам, в реализации которых участвуют работодатели (включая организацию учебной и производственной практики, предоставление оборудования и материалов, участие в разработке образовательных программ и оценке результатов их освоения, проведении учебных занятий), в общей численности студентов профессиональных образовательных организаций</t>
  </si>
  <si>
    <t xml:space="preserve">Количество проведенных конкурсов на право заключения соглашений государственно-частного партнерства и концессионных соглашений, в том числе заключенных соглашений государственно-частного партнерства и концессионных соглашений с участием Удмуртской Республики
</t>
  </si>
  <si>
    <t>822*</t>
  </si>
  <si>
    <t>11*</t>
  </si>
  <si>
    <t>182102*</t>
  </si>
  <si>
    <t>86,6*</t>
  </si>
  <si>
    <t>165774*</t>
  </si>
  <si>
    <t>27,4*</t>
  </si>
  <si>
    <t>30,2*</t>
  </si>
  <si>
    <t>Количество трудоустроенных незанятых инвалидов на созданные работодателями рабочие места (в том числе специальные) для трудоустройства инвалидов</t>
  </si>
  <si>
    <t>количество экземпляров</t>
  </si>
  <si>
    <t>Количество изученных объектов (предметов) нематериального культурного наследия народов Российской Федерации</t>
  </si>
  <si>
    <t>Численность граждан Российской Федерации, размещенных в коллективных средствах размещения</t>
  </si>
  <si>
    <t>Численность иностранных граждан, размещенных в коллективных средствах размещения</t>
  </si>
  <si>
    <t>Количество посещений туристско-информационного центра (удаленно через сеть "Интернет", в стационарных условиях)</t>
  </si>
  <si>
    <t>не менее 1500</t>
  </si>
  <si>
    <t>Доля утилизированных и обезвреженных отходов в общем объеме отходов, образовавшихся в процессе производства и потребления</t>
  </si>
  <si>
    <t>Доля проведенных мероприятий по региональному государственному экологическому надзору от общего количества поступивших обращений и проверок, утвержденных ежегодным планом проведения плановых проверок юридических лиц и индивидуальных предпринимателей</t>
  </si>
  <si>
    <t>Вовлечение в оборот выбывших сельскохозяйственных угодий, в том числе на мелиорированных землях (орошаемых и (или) осушаемых), за счет проведения культуртехнических мероприятий, ежегодно</t>
  </si>
  <si>
    <t>гектар</t>
  </si>
  <si>
    <t>Численность населения, проживающего на территориях с неблагополучной экологической ситуацией, подверженных негативному воздействию, связанному с прошлой хозяйственной и иной деятельностью, ежегодно</t>
  </si>
  <si>
    <t>Количество жителей Удмуртской Республики, принявших участие в природоохранных мероприятиях в рамках акции "Дни защиты от экологической опасности" по сравнению с 2013 годом</t>
  </si>
  <si>
    <t>Количество записей актов гражданского состояния, переведенных в электронный вид (за период с 1 января 1926 года по 31 марта 2015 года)</t>
  </si>
  <si>
    <t>333,4*</t>
  </si>
  <si>
    <t>26,2*</t>
  </si>
  <si>
    <t>Доля малых предприятий, осуществлявших технологические инновации, в общем числе обследованных малых предприятий (обследования проводятся Росстатом за нечетные годы)</t>
  </si>
  <si>
    <t>Доля инновационных товаров, работ, услуг в общем объеме отгруженных товаров, выполненных работ, услуг малых предприятий (обследования проводятся Росстатом за нечетные годы)</t>
  </si>
  <si>
    <t>Доля кредитов субъектам малого и среднего предпринимательства в общем кредитном портфеле юридических лиц и индивидуальных предпринимателей</t>
  </si>
  <si>
    <t>не менее 18,5</t>
  </si>
  <si>
    <t>Количество нестационарных торговых объектов круглогодичного размещения и мобильных торговых объектов</t>
  </si>
  <si>
    <t>Оборот субъектов малого и среднего предпринимательства в постоянных ценах по отношению к показателю 2014 года</t>
  </si>
  <si>
    <t>Оборот в расчете на одного работника субъекта малого и среднего предпринимательства в постоянных ценах по отношению к показателю 2014 года</t>
  </si>
  <si>
    <t>Индекс промышленного производства по разделу B – «Добыча полезных ископаемых»</t>
  </si>
  <si>
    <t>Индекс промышленного производства по разделу C – «Обрабатывающие производства»</t>
  </si>
  <si>
    <t>9,2*</t>
  </si>
  <si>
    <t>19,8*</t>
  </si>
  <si>
    <t>Количество заключенных соглашений (с дорожными картами) о сопровождении проектов в соответствии с Регламентом "Одно окно"</t>
  </si>
  <si>
    <t>Создание рабочих мест (в том числе высокопроизводительных) в организациях, получающих государственную поддержку</t>
  </si>
  <si>
    <t>в % от суммарной численности на предприятии</t>
  </si>
  <si>
    <t>Темп роста объема отгруженных товаров, работ, услуг в организациях, получающих государственную поддержку</t>
  </si>
  <si>
    <t>Обеспеченность населения Удмуртской Республики площадью стационарных торговых объектов в расчете на одну тысячу человек</t>
  </si>
  <si>
    <t>Доля лесных пожаров, ликвидированных в течение первых суток с момента обнаружения (по количеству случаев), в общем количестве лесных пожаров</t>
  </si>
  <si>
    <t>Доля крупных лесных пожаров в общем количестве лесных пожаров</t>
  </si>
  <si>
    <t>Отношение площади проведенных санитарно-оздоровительных мероприятий к площади погибших и поврежденных лесов</t>
  </si>
  <si>
    <t>Доля площади земель лесного фонда, переданных в пользование, в общей площади земель лесного фонда</t>
  </si>
  <si>
    <t>Отношение количества случаев с установленными нарушителями лесного законодательства к общему количеству зарегистрированных случаев нарушений лесного законодательства</t>
  </si>
  <si>
    <t>Площадь рубок ухода в молодняках</t>
  </si>
  <si>
    <t>га</t>
  </si>
  <si>
    <t>Отношение площади земель, отнесенных к землям, занятым лесными насаждениями (за текущий год), к площади фактической сплошной рубки за год (без учета рубки лесных насаждений, предназначенных для строительства, реконструкции и эксплуатации объектов)</t>
  </si>
  <si>
    <t>Среднемесячная заработная плата работников сельского хозяйства (без субъектов малого предпринимательства)</t>
  </si>
  <si>
    <t>5,1*</t>
  </si>
  <si>
    <t>Индекс производительности труда</t>
  </si>
  <si>
    <t>Количество высокопроизводительных рабочих мест</t>
  </si>
  <si>
    <t>тыс. единиц</t>
  </si>
  <si>
    <t>Сохранение размера посевных площадей, занятых зерновыми, зернобобовыми и кормовыми сельскохозяйственными культурами</t>
  </si>
  <si>
    <t>Валовый сбор картофеля в хозяйствах всех категорий</t>
  </si>
  <si>
    <t>Валовый сбор овощей в хозяйствах всех категорий</t>
  </si>
  <si>
    <t>Валовый сбор овощей открытого грунта в сельскохозяйственных организациях, крестьянских (фермерских) хозяйствах, включая индивидуальных предпринимателей</t>
  </si>
  <si>
    <t>Объем реализованных и (или) направленных на переработку овощей</t>
  </si>
  <si>
    <t>Производство плодоовощных консервов</t>
  </si>
  <si>
    <t>млн. условных банок</t>
  </si>
  <si>
    <t>Количество реализованных проектов местных инициатив граждан, проживающих в сельской местности, получивших грантовую поддержку</t>
  </si>
  <si>
    <t>Удельный вес численности молодых специалистов, оставшихся на конец года, от общего числа прибывших на работу в сельскохозяйственные организации в течение года по окончании профессиональных образовательных организаций и образовательных организаций высшего образования</t>
  </si>
  <si>
    <t>Количество обучившихся руководителей, специалистов и кадров рабочих профессий в хозяйствах всех категорий, муниципальных образований</t>
  </si>
  <si>
    <t>Уровень обеспеченности руководителями сельскохозяйственных организаций</t>
  </si>
  <si>
    <t>Уровень обеспеченности рабочими кадрами сельскохозяйственного производства</t>
  </si>
  <si>
    <t>Прирост объема производства продукции растениеводства на землях сельскохозяйственного назначения за счет реализации мероприятий (нарастающим итогом "с" "до")</t>
  </si>
  <si>
    <t>в том числе производство молока в сельскохозяйственных организациях, крестьянских (фермерских) хозяйствах, включая индивидуальных предпринимателей</t>
  </si>
  <si>
    <t>Валовый сбор льноволокна в хозяйствах всех категорий</t>
  </si>
  <si>
    <t>Доля площади, засеваемой элитными семенами в общей площади посевов</t>
  </si>
  <si>
    <t>Валовый сбор зерновых и зернобобовых культур в хозяйствах всех категорий</t>
  </si>
  <si>
    <t>Валовый сбор картофеля в сельскохозяйственных организациях, крестьянских (фермерских) хозяйствах, включая индивидуальных предпринимателей</t>
  </si>
  <si>
    <t>Численность застрахованного поголовья сельскохозяйственных животных</t>
  </si>
  <si>
    <t>Численность племенного условного маточного поголовья сельскохозяйственных животных</t>
  </si>
  <si>
    <t>Реализация племенного молодняка крупного рогатого скота молочных и мясных пород на 100 голов маток</t>
  </si>
  <si>
    <t>тыс. условных голов</t>
  </si>
  <si>
    <t>Сохранность племенного условного маточного поголовья сельскохозяйственных животных к уровню предыдущего года</t>
  </si>
  <si>
    <t>Количество новых постоянных рабочих мест, созданных в крестьянских (фермерских) хозяйствах, осуществивших проекты создания и развития своих хозяйств с помощью средств государственной поддержки</t>
  </si>
  <si>
    <t>Прирост объема сельскохозяйственной продукции, произведенной индивидуальными предпринимателями и крестьянскими (фермерскими) хозяйствами, получившими средства государственной поддержки (по отношению к предыдущему году)</t>
  </si>
  <si>
    <t>Количество новых постоянных рабочих мест, созданных в сельскохозяйственных потребительских кооперативах, получивших средства государственной поддержки для развития материально-технической базы</t>
  </si>
  <si>
    <t>Прирост объема сельскохозяйственной продукции, реализованной сельскохозяйственными потребительскими кооперативами, получившими средства государственной поддержки (по отношению к предыдущему году)</t>
  </si>
  <si>
    <t>Объем введенных мощностей по хранению картофеля и овощей открытого грунта</t>
  </si>
  <si>
    <t>Объем введенных площадей теплиц</t>
  </si>
  <si>
    <t>Объем введенных мощностей животноводческих комплексов молочного направления (молочных ферм)</t>
  </si>
  <si>
    <t>Объем ссудной задолженности по субсидируемым инвестиционным кредитам (займам), выданным на развитие агропромышленного комплекса (на конец года)</t>
  </si>
  <si>
    <t>скотомест</t>
  </si>
  <si>
    <t>11,3*</t>
  </si>
  <si>
    <t>7,2*</t>
  </si>
  <si>
    <t>0,174*</t>
  </si>
  <si>
    <t>35,4*</t>
  </si>
  <si>
    <t>20,3*</t>
  </si>
  <si>
    <t>24,3*</t>
  </si>
  <si>
    <t>35,7*</t>
  </si>
  <si>
    <t>160,15*</t>
  </si>
  <si>
    <t>21,8*</t>
  </si>
  <si>
    <t>Ввод мощностей генерирующих объектов, функционирующих на основе использования возобновляемых источников энергии на территории Удмуртской Республики</t>
  </si>
  <si>
    <t>Объем выработки электроэнергии, производимой вновь вводимыми установками и генерирующими объектами, использующими возобновляемые источники энергии</t>
  </si>
  <si>
    <t>МВт.ч</t>
  </si>
  <si>
    <t>Доля объема производства электрической энергии генерирующими объектами, функционирующими на основе использования возобновляемых источников энергии, в совокупном объеме производства электрической энергии на территории Удмуртской Республики</t>
  </si>
  <si>
    <t>Количество созданных рабочих мест</t>
  </si>
  <si>
    <t>Объем сокращения выбросов загрязняющих веществ в атмосферу</t>
  </si>
  <si>
    <t>Объем инвестиций в развитие газозаправочной инфраструктуры из внебюджетных источников</t>
  </si>
  <si>
    <t>тонн</t>
  </si>
  <si>
    <t>27,23*</t>
  </si>
  <si>
    <t>8,06*</t>
  </si>
  <si>
    <t>Замена ветхих сетей водопровода</t>
  </si>
  <si>
    <t>Замена ветхих тепловых сетей ( в двухтрубном исчислении)</t>
  </si>
  <si>
    <t>Утверждение (корректировка) органами местного самоуправления городских округов, городских поселений, а также сельских поселений, в состав которых входят населенные пункты с численностью населения свыше 1000 человек, правил благоустройства поселений в соответствии с федеральными требованиями (с учетом общественных обсуждений)</t>
  </si>
  <si>
    <t>Количество заключенных соглашений о государственно-частном партнерстве и концессионных соглашений (в том числе концессионных соглашений, где третьей стороной выступает Удмуртская Республика)</t>
  </si>
  <si>
    <t>Прирост протяженности автомобильных дорог общего пользования регионального или межмуниципального значения, соответствующих нормативным требованиям к транспортно-эксплуатационным показателям в Удмуртской Республике</t>
  </si>
  <si>
    <t>70</t>
  </si>
  <si>
    <t>88</t>
  </si>
  <si>
    <t>7,9*</t>
  </si>
  <si>
    <t xml:space="preserve">Объемы ввода в эксплуатацию после строительства и реконструкции автомобильных дорог общего пользования регионального или межмуниципального и местного значения **, в том числе: </t>
  </si>
  <si>
    <t xml:space="preserve">**  в том числе в рамках федеральной целевой программы "Устойчивое развитие сельских территорий на 2014 - 2017 годы и на период до 2020 года"
</t>
  </si>
  <si>
    <t>5,8*</t>
  </si>
  <si>
    <t xml:space="preserve">Количество заключенных соглашений о сопровождении проектов в соответствии с Регламентом "Одно окно"
</t>
  </si>
  <si>
    <t>Доля молодых семей, получивших свидетельство о праве на получение социальной выплаты на приобретение (строительство) жилого помещения, в общем количестве молодых семей, нуждающихся в улучшении жилищных условий в Российской Федерации</t>
  </si>
  <si>
    <t>Количество объектов недвижимости, сведения о которых включены в карты-планы территорий, составленные по результатам проведения комплексных кадастровых работ и представленные в орган, осуществляющий государственный кадастровый учет и государственную регистрацию прав (в том числе объектов недвижимости, сведения о границах которых уточнены, установлены, по которым исправлены кадастровые ошибки в сведениях Единого государственного реестра недвижимости, а также образованных в ходе проведения комплексных кадастровых работ объектов недвижимости)</t>
  </si>
  <si>
    <t>не более 5*</t>
  </si>
  <si>
    <t>Доля слушателей ГОУ ДПО "Учебно-методический центр по гражданской обороне, чрезвычайным ситуациям и пожарной безопасности Удмуртской Республики", удовлетворенных качеством оказания услуги (на основе опроса слушателей)</t>
  </si>
  <si>
    <t>Удельный вес технической готовности убежища БУЗ УР "Первая республиканская клиническая больница Министерства здравоохранения Удмуртской Республики" для нетранспортабельных больных</t>
  </si>
  <si>
    <t>Обеспеченность неработающего населения (в том числе детей) и населения, проживающего и работающего на территориях зон техногенных рисков Удмуртской Республики, современными средствами индивидуальной защиты с учетом проведения периодических лабораторных испытаний</t>
  </si>
  <si>
    <t>Удельный вес преступлений, совершаемых в общественных местах (кроме улиц)</t>
  </si>
  <si>
    <t>Удельный вес преступлений, совершаемых в общественных местах, в том числе на улицах, в состоянии алкогольного опьянения</t>
  </si>
  <si>
    <t>Общий среднеразовый тираж республиканских, городских и районных периодических печатных изданий</t>
  </si>
  <si>
    <t>Объем республиканского телевещания</t>
  </si>
  <si>
    <t>тысяч экземпляров</t>
  </si>
  <si>
    <t>Общий тираж книг и брошюр в среднем на 1000 человек населения, выпущенных государственными унитарными предприятиями Удмуртской Республики</t>
  </si>
  <si>
    <t>Объем республиканского радиовещания</t>
  </si>
  <si>
    <t>Объем республиканского телевещания на удмуртском языке</t>
  </si>
  <si>
    <t>Объем республиканского радиовещания на удмуртском языке</t>
  </si>
  <si>
    <t>Общий среднеразовый тираж периодических печатных изданий (газет и журналов) на национальных языках</t>
  </si>
  <si>
    <t>Выпуск изданий культурно-просветительного характера государственными унитарными предприятиями Удмуртской Республики</t>
  </si>
  <si>
    <t>Выпуск изданий государственными унитарными предприятиями Удмуртской Республики на удмуртском языке</t>
  </si>
  <si>
    <t>Объем инвестиций в основной капитал</t>
  </si>
  <si>
    <t>Объем инвестиций в основной капитал (за исключением бюджетных средств)</t>
  </si>
  <si>
    <t>Объем инвестиций в основной капитал в расчете на одного жителя Удмуртской Республики</t>
  </si>
  <si>
    <t>Объем привлеченных инвестиций в проектах, получающих государственную поддержку</t>
  </si>
  <si>
    <t>Количество зарегистрированных резидентов территорий опережающего социально-экономического развития</t>
  </si>
  <si>
    <t>Выполнение требований положений Стандарта деятельности исполнительных органов государственной власти по формированию благоприятного инвестиционного климата в Удмуртской Республике</t>
  </si>
  <si>
    <t>Количество инвесторов, привлеченных в муниципальных образованиях на инвестиционные площадки для реализации новых инвестиционных проектов</t>
  </si>
  <si>
    <t>Количество вновь созданных рабочих мест в организациях, получивших государственную поддержку для реализации инвестиционных проектов</t>
  </si>
  <si>
    <t>Прирост налоговых отчислений в бюджет Удмуртской Республики от реализации инвестиционных проектов, получивших государственную поддержку</t>
  </si>
  <si>
    <t>Количество размещенных материалов наружной социальной рекламы на рекламных конструкциях (билборды)</t>
  </si>
  <si>
    <t>Штук</t>
  </si>
  <si>
    <t>Государственная программа "Доступная среда"</t>
  </si>
  <si>
    <t>Доля доступных для инвалидов и других МГН приоритетных объектов социальной, транспортной, инженерной инфраструктуры в общем количестве приоритетных объектов</t>
  </si>
  <si>
    <t>Доля инвалидов (в том числе детей-инвалидов), получивших мероприятия по реабилитации и (или) абилитации, в общей численности инвалидов</t>
  </si>
  <si>
    <t>Доля инвалидов, трудоустроенных органами службы занятости населения Удмуртской Республики, в общем числе инвалидов, обратившихся в органы службы занятости населения Удмуртской Республики</t>
  </si>
  <si>
    <t>Доля приоритетных объектов, доступных для инвалидов и других МГН в сфере социальной защиты, в общем количестве приоритетных объектов в сфере социальной защиты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</si>
  <si>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</t>
  </si>
  <si>
    <t>Доля детей-инвалидов в возрасте от 5 до 18 лет, получающих дополнительное образование, в общей численности детей-инвалидов данного возраста</t>
  </si>
  <si>
    <t>Доля приоритетных объектов органов службы занятости населения Удмуртской Республики, доступных для инвалидов и других МГН, в общем количестве объектов органов службы занятости</t>
  </si>
  <si>
    <t>Доля приоритетных объектов, доступных для инвалидов и других МГН в сфере здравоохранения, в общем количестве приоритетных объектов в сфере здравоохранения</t>
  </si>
  <si>
    <t>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</t>
  </si>
  <si>
    <t>Доля детей-инвалидов в возрасте от 1,5 до 7 лет, охваченных дошкольным образованием, в общей численности детей-инвалидов данного возраста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</si>
  <si>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</si>
  <si>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</t>
  </si>
  <si>
    <t>Доля приоритетных объектов, доступных для инвалидов и других МГН в сфере культуры, в общем количестве приоритетных объектов в сфере культуры</t>
  </si>
  <si>
    <t>Доля парка подвижного состава автомобильного и городского наземного электрического транспорта общего пользования, оборудованного для перевозки инвалидов и других МГН, в парке этого подвижного состава (автобусного, трамвайного, троллейбусного)</t>
  </si>
  <si>
    <t>Доля приоритетных объектов транспортной инфраструктуры, доступных для инвалидов и других МГН, в общем количестве приоритетных объектов транспортной инфраструктуры</t>
  </si>
  <si>
    <t>Доля лиц с ограниченными возможностями здоровья и инвалидов от 6 до 18 лет, систематически занимающихся физкультурой и спортом, в общей численности данной категории населения</t>
  </si>
  <si>
    <t>Доля приоритетных объектов, доступных для инвалидов и других МГН в сфере физической культуры и спорта, в общем количестве приоритетных объектов</t>
  </si>
  <si>
    <t>Доля инвалидов, положительно оценивающих отношение населения к проблемам инвалидов, в общей численности опрошенных инвалидов</t>
  </si>
  <si>
    <t>Доля образовательных организаций среднего профессионального образования, здания которых приспособлены для обучения инвалидов и лиц с ограниченными возможностями здоровья, в общем числе соответствующих организаций</t>
  </si>
  <si>
    <t>Доля инвалидов и лиц с ограниченными возможностями здоровья, принятых на обучение по образовательным программам среднего профессионального образования, образовательным программам профессионального обучения, дополнительным профессиональным программам (по отношению к предыдущему году)</t>
  </si>
  <si>
    <t>Доля студентов из числа инвалидов и лиц с ограниченными возможностями здоровья, обучавшихся по образовательным программам среднего профессионального образования, образовательным программам профессионального обучения, дополнительным профессиональным программам и выбывших по причине академической неуспеваемости</t>
  </si>
  <si>
    <t>Доля инвалидов и лиц с ограниченными возможностями здоровья, завершивших обучение по образовательным программам среднего профессионального образования относительно принятых на обучение инвалидов и лиц с ограниченными возможностями здоровья</t>
  </si>
  <si>
    <t>Доля трудоустроенных и (или) продолживших профессиональное образование выпускников с инвалидностью от общей численности выпускников профессиональных образовательных организаций с инвалидностью</t>
  </si>
  <si>
    <t>Количество инвалидов (в том числе детей-инвалидов), получивших реабилитационные и абилитационные услуги</t>
  </si>
  <si>
    <t>Доля специалистов, прошедших обучение и повышение квалификации по вопросам реабилитации и социальной интеграции инвалидов, среди всех специалистов, занятых в этой сфере</t>
  </si>
  <si>
    <t>Доля инвалидов молодого возраста, получивших мероприятия по сопровождению при трудоустройстве, в общей численности инвалидов молодого возраста, обратившихся в органы службы занятости населения Удмуртской Республики</t>
  </si>
  <si>
    <t>Доля обучающихся инвалидов молодого возраста, принявших участие в профориентационных мероприятиях, в общей численности обучающихся инвалидов молодого возраста</t>
  </si>
  <si>
    <t>Доля выпускников-инвалидов 9 и 11 классов, охваченных профориентационной работой, в общей численности выпускников-инвалидов</t>
  </si>
  <si>
    <t>профицит</t>
  </si>
  <si>
    <t>85,42*</t>
  </si>
  <si>
    <t>104,4*</t>
  </si>
  <si>
    <t>0,81*</t>
  </si>
  <si>
    <t>отсутствуют</t>
  </si>
  <si>
    <t>70,9*</t>
  </si>
  <si>
    <t>58,0*</t>
  </si>
  <si>
    <t>74,5*</t>
  </si>
  <si>
    <t>жалобы отсутствовали</t>
  </si>
  <si>
    <t>48,7*</t>
  </si>
  <si>
    <t>47,38*</t>
  </si>
  <si>
    <t>642*</t>
  </si>
  <si>
    <t>46,3*</t>
  </si>
  <si>
    <t>181236*</t>
  </si>
  <si>
    <t>86,2*</t>
  </si>
  <si>
    <t>168014*</t>
  </si>
  <si>
    <t>27,8*</t>
  </si>
  <si>
    <t>26,1*</t>
  </si>
  <si>
    <t>97,2*</t>
  </si>
  <si>
    <t>98,3*</t>
  </si>
  <si>
    <t>356,0*</t>
  </si>
  <si>
    <t>300 770*</t>
  </si>
  <si>
    <t>442 353*</t>
  </si>
  <si>
    <t>89,3*</t>
  </si>
  <si>
    <t>32,87*</t>
  </si>
  <si>
    <t>32,85*</t>
  </si>
  <si>
    <t>1,956*</t>
  </si>
  <si>
    <t>12,5*</t>
  </si>
  <si>
    <t>1</t>
  </si>
  <si>
    <t>0*</t>
  </si>
  <si>
    <t>-1,8*</t>
  </si>
  <si>
    <t>6,6*</t>
  </si>
  <si>
    <t xml:space="preserve"> -4,3*</t>
  </si>
  <si>
    <t>106,6*</t>
  </si>
  <si>
    <t>103,0*</t>
  </si>
  <si>
    <t>-6,2*</t>
  </si>
  <si>
    <t>Протяженность водных объектов, на которых осуществляется мониторинг за состоянием водных объектов, дна, берегов водных объектов, режимом использования водоохранных зон, ежегодно</t>
  </si>
  <si>
    <t>не установлен</t>
  </si>
  <si>
    <t>-41,6*</t>
  </si>
  <si>
    <t>-23,3*</t>
  </si>
  <si>
    <t>27,60*</t>
  </si>
  <si>
    <t>3,9*</t>
  </si>
  <si>
    <t>4,9*</t>
  </si>
  <si>
    <t>7,53*</t>
  </si>
  <si>
    <t>0,177*</t>
  </si>
  <si>
    <t>35,5*</t>
  </si>
  <si>
    <t>19,0*</t>
  </si>
  <si>
    <t>29,2*</t>
  </si>
  <si>
    <t>36,3*</t>
  </si>
  <si>
    <t>161,18*</t>
  </si>
  <si>
    <t>20,5*</t>
  </si>
  <si>
    <r>
      <t>Доля образовательных организаций общего, среднего и высшего профессионального образования, участвующих в мероприятиях патриотической направленности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к общей численности данных образовательных организаций</t>
    </r>
  </si>
  <si>
    <r>
      <rPr>
        <u/>
        <sz val="12"/>
        <rFont val="Times New Roman"/>
        <family val="1"/>
        <charset val="204"/>
      </rPr>
      <t>кг.у.т.</t>
    </r>
    <r>
      <rPr>
        <sz val="12"/>
        <rFont val="Times New Roman"/>
        <family val="1"/>
        <charset val="204"/>
      </rPr>
      <t xml:space="preserve">
тыс.руб</t>
    </r>
  </si>
  <si>
    <r>
      <t>Среднее число обращений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представителей бизнес-сообщества в исполнительный орган государственной власти Удмуртской Республики для получения одной государственной услуги, связанной со сферой предпринимательской деятельности</t>
    </r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</si>
</sst>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"/>
    <numFmt numFmtId="167" formatCode="#,##0.0"/>
    <numFmt numFmtId="168" formatCode="#,##0.000"/>
    <numFmt numFmtId="169" formatCode="0.0%"/>
    <numFmt numFmtId="170" formatCode="#,##0_ ;\-#,##0\ 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8.5"/>
      <color theme="10"/>
      <name val="Arial Cyr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246">
    <xf numFmtId="0" fontId="0" fillId="0" borderId="0" xfId="0"/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165" fontId="4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5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wrapText="1"/>
    </xf>
    <xf numFmtId="165" fontId="3" fillId="0" borderId="9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top" wrapText="1"/>
    </xf>
    <xf numFmtId="165" fontId="3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165" fontId="3" fillId="5" borderId="1" xfId="1" applyNumberFormat="1" applyFont="1" applyFill="1" applyBorder="1" applyAlignment="1">
      <alignment horizontal="center" vertical="top" wrapText="1"/>
    </xf>
    <xf numFmtId="165" fontId="3" fillId="5" borderId="1" xfId="4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vertical="top" wrapText="1"/>
    </xf>
    <xf numFmtId="9" fontId="3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9" fontId="3" fillId="0" borderId="1" xfId="0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/>
    </xf>
    <xf numFmtId="0" fontId="0" fillId="0" borderId="0" xfId="0" applyFont="1" applyFill="1"/>
    <xf numFmtId="0" fontId="3" fillId="0" borderId="1" xfId="0" applyFont="1" applyFill="1" applyBorder="1" applyAlignment="1">
      <alignment horizontal="justify" vertical="top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justify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/>
    </xf>
    <xf numFmtId="1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justify" vertical="top"/>
    </xf>
    <xf numFmtId="1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/>
    </xf>
    <xf numFmtId="165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2" applyFont="1" applyFill="1" applyBorder="1" applyAlignment="1" applyProtection="1">
      <alignment horizontal="center" vertical="top"/>
      <protection locked="0"/>
    </xf>
    <xf numFmtId="165" fontId="3" fillId="0" borderId="6" xfId="2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vertical="center" wrapText="1"/>
    </xf>
    <xf numFmtId="2" fontId="3" fillId="0" borderId="1" xfId="2" applyNumberFormat="1" applyFont="1" applyFill="1" applyBorder="1" applyAlignment="1" applyProtection="1">
      <alignment horizontal="center" vertical="top" wrapText="1"/>
    </xf>
    <xf numFmtId="165" fontId="3" fillId="0" borderId="1" xfId="2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justify" vertical="center"/>
    </xf>
    <xf numFmtId="169" fontId="3" fillId="0" borderId="1" xfId="0" applyNumberFormat="1" applyFont="1" applyFill="1" applyBorder="1" applyAlignment="1">
      <alignment horizontal="center" vertical="top"/>
    </xf>
    <xf numFmtId="2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3" fillId="0" borderId="1" xfId="2" applyFont="1" applyFill="1" applyBorder="1" applyAlignment="1" applyProtection="1">
      <alignment horizontal="center" vertical="top" wrapText="1"/>
      <protection locked="0"/>
    </xf>
    <xf numFmtId="1" fontId="3" fillId="0" borderId="1" xfId="2" applyNumberFormat="1" applyFont="1" applyFill="1" applyBorder="1" applyAlignment="1" applyProtection="1">
      <alignment horizontal="center" vertical="top" wrapText="1"/>
    </xf>
    <xf numFmtId="165" fontId="3" fillId="0" borderId="1" xfId="2" applyNumberFormat="1" applyFont="1" applyFill="1" applyBorder="1" applyAlignment="1" applyProtection="1">
      <alignment horizontal="center" vertical="top"/>
      <protection locked="0"/>
    </xf>
    <xf numFmtId="165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3" fillId="0" borderId="1" xfId="2" applyFont="1" applyFill="1" applyBorder="1" applyAlignment="1" applyProtection="1">
      <alignment horizontal="center" vertical="top"/>
      <protection locked="0"/>
    </xf>
    <xf numFmtId="1" fontId="3" fillId="0" borderId="1" xfId="2" applyNumberFormat="1" applyFont="1" applyFill="1" applyBorder="1" applyAlignment="1" applyProtection="1">
      <alignment horizontal="center" vertical="top" wrapText="1"/>
      <protection locked="0"/>
    </xf>
    <xf numFmtId="165" fontId="3" fillId="0" borderId="1" xfId="2" applyNumberFormat="1" applyFont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0" fontId="3" fillId="0" borderId="5" xfId="6" applyFont="1" applyBorder="1" applyAlignment="1" applyProtection="1">
      <alignment vertical="top" wrapText="1"/>
    </xf>
    <xf numFmtId="0" fontId="3" fillId="0" borderId="5" xfId="0" applyFont="1" applyBorder="1" applyAlignment="1">
      <alignment vertical="top" wrapText="1"/>
    </xf>
    <xf numFmtId="165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/>
    </xf>
    <xf numFmtId="165" fontId="0" fillId="0" borderId="0" xfId="0" applyNumberFormat="1" applyFont="1" applyFill="1" applyBorder="1"/>
    <xf numFmtId="0" fontId="3" fillId="0" borderId="5" xfId="1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/>
    </xf>
    <xf numFmtId="0" fontId="3" fillId="0" borderId="1" xfId="3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/>
    </xf>
    <xf numFmtId="1" fontId="3" fillId="0" borderId="1" xfId="1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6" applyFont="1" applyBorder="1" applyAlignment="1" applyProtection="1">
      <alignment wrapText="1"/>
    </xf>
    <xf numFmtId="0" fontId="3" fillId="0" borderId="5" xfId="0" applyFont="1" applyBorder="1" applyAlignment="1">
      <alignment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top"/>
    </xf>
    <xf numFmtId="167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 wrapText="1"/>
    </xf>
    <xf numFmtId="167" fontId="3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center" wrapText="1"/>
    </xf>
    <xf numFmtId="167" fontId="3" fillId="5" borderId="1" xfId="1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3" fontId="3" fillId="5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167" fontId="3" fillId="0" borderId="1" xfId="1" applyNumberFormat="1" applyFont="1" applyFill="1" applyBorder="1" applyAlignment="1">
      <alignment horizontal="center" vertical="top" wrapText="1"/>
    </xf>
    <xf numFmtId="168" fontId="3" fillId="5" borderId="1" xfId="1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left" vertical="center" wrapText="1"/>
    </xf>
    <xf numFmtId="2" fontId="3" fillId="5" borderId="1" xfId="1" applyNumberFormat="1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center" vertical="top" wrapText="1"/>
    </xf>
    <xf numFmtId="167" fontId="3" fillId="5" borderId="1" xfId="0" applyNumberFormat="1" applyFont="1" applyFill="1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vertical="center" wrapText="1"/>
    </xf>
    <xf numFmtId="0" fontId="3" fillId="5" borderId="0" xfId="0" applyNumberFormat="1" applyFont="1" applyFill="1" applyBorder="1" applyAlignment="1">
      <alignment vertical="center" wrapText="1"/>
    </xf>
    <xf numFmtId="0" fontId="3" fillId="5" borderId="0" xfId="0" applyFont="1" applyFill="1" applyAlignment="1">
      <alignment wrapText="1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top"/>
    </xf>
    <xf numFmtId="1" fontId="3" fillId="5" borderId="1" xfId="0" applyNumberFormat="1" applyFont="1" applyFill="1" applyBorder="1" applyAlignment="1">
      <alignment horizontal="center" vertical="top" wrapText="1"/>
    </xf>
    <xf numFmtId="1" fontId="3" fillId="5" borderId="1" xfId="1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justify"/>
    </xf>
    <xf numFmtId="49" fontId="3" fillId="5" borderId="8" xfId="0" applyNumberFormat="1" applyFont="1" applyFill="1" applyBorder="1" applyAlignment="1">
      <alignment horizontal="left" vertical="center" wrapText="1"/>
    </xf>
    <xf numFmtId="49" fontId="3" fillId="6" borderId="13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horizontal="center" vertical="top"/>
    </xf>
    <xf numFmtId="166" fontId="3" fillId="5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65" fontId="3" fillId="5" borderId="2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7" applyNumberFormat="1" applyFont="1" applyBorder="1" applyAlignment="1">
      <alignment horizontal="center" vertical="top" wrapText="1"/>
    </xf>
    <xf numFmtId="170" fontId="3" fillId="5" borderId="1" xfId="7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top" wrapText="1"/>
    </xf>
    <xf numFmtId="165" fontId="3" fillId="5" borderId="5" xfId="0" applyNumberFormat="1" applyFont="1" applyFill="1" applyBorder="1" applyAlignment="1">
      <alignment horizontal="center" vertical="top" wrapText="1"/>
    </xf>
    <xf numFmtId="9" fontId="3" fillId="0" borderId="14" xfId="0" applyNumberFormat="1" applyFont="1" applyFill="1" applyBorder="1" applyAlignment="1">
      <alignment horizontal="left" wrapText="1"/>
    </xf>
    <xf numFmtId="165" fontId="3" fillId="0" borderId="6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horizontal="center" vertical="top"/>
    </xf>
    <xf numFmtId="167" fontId="3" fillId="5" borderId="1" xfId="0" applyNumberFormat="1" applyFont="1" applyFill="1" applyBorder="1" applyAlignment="1">
      <alignment horizontal="center" vertical="top"/>
    </xf>
    <xf numFmtId="0" fontId="3" fillId="4" borderId="5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165" fontId="3" fillId="4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0" fillId="4" borderId="0" xfId="0" applyFont="1" applyFill="1" applyBorder="1" applyAlignment="1">
      <alignment vertical="top" wrapText="1"/>
    </xf>
    <xf numFmtId="9" fontId="4" fillId="2" borderId="5" xfId="0" applyNumberFormat="1" applyFont="1" applyFill="1" applyBorder="1" applyAlignment="1">
      <alignment horizontal="center" wrapText="1"/>
    </xf>
    <xf numFmtId="9" fontId="4" fillId="2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9" fontId="4" fillId="2" borderId="6" xfId="0" applyNumberFormat="1" applyFont="1" applyFill="1" applyBorder="1" applyAlignment="1">
      <alignment horizontal="center" wrapText="1"/>
    </xf>
    <xf numFmtId="9" fontId="4" fillId="2" borderId="7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165" fontId="3" fillId="3" borderId="0" xfId="0" applyNumberFormat="1" applyFont="1" applyFill="1" applyAlignment="1">
      <alignment horizontal="center" wrapText="1"/>
    </xf>
    <xf numFmtId="0" fontId="0" fillId="3" borderId="0" xfId="0" applyFont="1" applyFill="1" applyBorder="1"/>
  </cellXfs>
  <cellStyles count="8">
    <cellStyle name="Excel Built-in Normal" xfId="5"/>
    <cellStyle name="Гиперссылка" xfId="6" builtinId="8"/>
    <cellStyle name="Обычный" xfId="0" builtinId="0"/>
    <cellStyle name="Обычный 2" xfId="1"/>
    <cellStyle name="Обычный 2 2" xfId="3"/>
    <cellStyle name="Обычный 2_ГП на 2015 г изм 16.02" xfId="4"/>
    <cellStyle name="Обычный_Отчет ГП_2014г. + оценка эффективности_СВОД" xfId="2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42009FE88CDCDE3B39B2FDA92A9F181E43B858E1C4A98B57B703DBF66D7EABAFBBB24B6B3B2DpF6C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42009FE88CDCDE3B39B2FDA92A9F181E43B858E1C4A98B57B703DBF66Dp76EF" TargetMode="External"/><Relationship Id="rId1" Type="http://schemas.openxmlformats.org/officeDocument/2006/relationships/hyperlink" Target="consultantplus://offline/ref=42009FE88CDCDE3B39B2FDA92A9F181E43B858E1C4A98B57B703DBF66Dp76EF" TargetMode="External"/><Relationship Id="rId6" Type="http://schemas.openxmlformats.org/officeDocument/2006/relationships/hyperlink" Target="consultantplus://offline/ref=0852D40FC20AE2ECD63E18E543471D2F756404BDFFE7F7394C284C03DF369B16A7C1B5ECD9B8CA49g6kEO" TargetMode="External"/><Relationship Id="rId5" Type="http://schemas.openxmlformats.org/officeDocument/2006/relationships/hyperlink" Target="consultantplus://offline/ref=931212B45224C04E2D4E942FB501E20F2649F8115857446C7756D7B2A4F474FD11C82FBCBBCCAE85M7w8J" TargetMode="External"/><Relationship Id="rId4" Type="http://schemas.openxmlformats.org/officeDocument/2006/relationships/hyperlink" Target="consultantplus://offline/ref=42009FE88CDCDE3B39B2FDA92A9F181E43B858E1C4A98B57B703DBF66D7EABAFBBB24B6B3B2DpF6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919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L7" sqref="L7"/>
    </sheetView>
  </sheetViews>
  <sheetFormatPr defaultColWidth="9.140625" defaultRowHeight="15.75"/>
  <cols>
    <col min="1" max="1" width="6.28515625" style="2" customWidth="1"/>
    <col min="2" max="2" width="57.5703125" style="5" customWidth="1"/>
    <col min="3" max="3" width="19.7109375" style="7" customWidth="1"/>
    <col min="4" max="4" width="15" style="5" customWidth="1"/>
    <col min="5" max="5" width="13.85546875" style="6" customWidth="1"/>
    <col min="6" max="6" width="11.85546875" style="6" hidden="1" customWidth="1"/>
    <col min="7" max="7" width="59.85546875" style="5" hidden="1" customWidth="1"/>
    <col min="8" max="16384" width="9.140625" style="68"/>
  </cols>
  <sheetData>
    <row r="1" spans="1:250" s="245" customFormat="1" hidden="1">
      <c r="A1" s="241"/>
      <c r="B1" s="242"/>
      <c r="C1" s="243" t="s">
        <v>97</v>
      </c>
      <c r="D1" s="243"/>
      <c r="E1" s="243"/>
      <c r="F1" s="244"/>
      <c r="G1" s="242"/>
    </row>
    <row r="2" spans="1:250" s="245" customFormat="1" hidden="1">
      <c r="A2" s="241"/>
      <c r="B2" s="242"/>
      <c r="C2" s="243" t="s">
        <v>878</v>
      </c>
      <c r="D2" s="243"/>
      <c r="E2" s="243"/>
      <c r="F2" s="244"/>
      <c r="G2" s="242"/>
    </row>
    <row r="3" spans="1:250" s="76" customFormat="1" ht="37.5" customHeight="1">
      <c r="A3" s="230" t="s">
        <v>877</v>
      </c>
      <c r="B3" s="231"/>
      <c r="C3" s="231"/>
      <c r="D3" s="231"/>
      <c r="E3" s="231"/>
      <c r="F3" s="231"/>
      <c r="G3" s="231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</row>
    <row r="4" spans="1:250" s="76" customFormat="1">
      <c r="A4" s="2"/>
      <c r="B4" s="3"/>
      <c r="C4" s="51"/>
      <c r="D4" s="3"/>
      <c r="E4" s="4"/>
      <c r="F4" s="4"/>
      <c r="G4" s="5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</row>
    <row r="5" spans="1:250" s="76" customFormat="1" ht="47.25">
      <c r="A5" s="15" t="s">
        <v>4</v>
      </c>
      <c r="B5" s="15" t="s">
        <v>51</v>
      </c>
      <c r="C5" s="15" t="s">
        <v>3</v>
      </c>
      <c r="D5" s="15" t="s">
        <v>0</v>
      </c>
      <c r="E5" s="1" t="s">
        <v>2</v>
      </c>
      <c r="F5" s="1" t="s">
        <v>5</v>
      </c>
      <c r="G5" s="15" t="s">
        <v>1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</row>
    <row r="6" spans="1:250" s="76" customFormat="1">
      <c r="A6" s="16">
        <v>1</v>
      </c>
      <c r="B6" s="235" t="s">
        <v>55</v>
      </c>
      <c r="C6" s="235"/>
      <c r="D6" s="235"/>
      <c r="E6" s="235"/>
      <c r="F6" s="235"/>
      <c r="G6" s="235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</row>
    <row r="7" spans="1:250" s="76" customFormat="1" ht="78.75">
      <c r="A7" s="8"/>
      <c r="B7" s="77" t="s">
        <v>452</v>
      </c>
      <c r="C7" s="30" t="s">
        <v>9</v>
      </c>
      <c r="D7" s="78">
        <v>98.7</v>
      </c>
      <c r="E7" s="78">
        <v>99.6</v>
      </c>
      <c r="F7" s="10"/>
      <c r="G7" s="15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</row>
    <row r="8" spans="1:250" s="76" customFormat="1" ht="78.75">
      <c r="A8" s="8"/>
      <c r="B8" s="79" t="s">
        <v>453</v>
      </c>
      <c r="C8" s="30" t="s">
        <v>9</v>
      </c>
      <c r="D8" s="43">
        <v>80</v>
      </c>
      <c r="E8" s="43">
        <v>81.099999999999994</v>
      </c>
      <c r="F8" s="10">
        <f>D8/E8*100</f>
        <v>98.643649815043162</v>
      </c>
      <c r="G8" s="15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</row>
    <row r="9" spans="1:250" s="76" customFormat="1" ht="47.25">
      <c r="A9" s="8"/>
      <c r="B9" s="79" t="s">
        <v>454</v>
      </c>
      <c r="C9" s="30" t="s">
        <v>9</v>
      </c>
      <c r="D9" s="43">
        <v>63.4</v>
      </c>
      <c r="E9" s="43">
        <v>63.6</v>
      </c>
      <c r="F9" s="10">
        <f>D9/E9*100</f>
        <v>99.685534591194966</v>
      </c>
      <c r="G9" s="15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</row>
    <row r="10" spans="1:250" s="76" customFormat="1" ht="126">
      <c r="A10" s="8"/>
      <c r="B10" s="77" t="s">
        <v>455</v>
      </c>
      <c r="C10" s="30" t="s">
        <v>9</v>
      </c>
      <c r="D10" s="32">
        <v>98.4</v>
      </c>
      <c r="E10" s="32">
        <v>99.8</v>
      </c>
      <c r="F10" s="10">
        <f>D10/E10*100</f>
        <v>98.597194388777567</v>
      </c>
      <c r="G10" s="15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</row>
    <row r="11" spans="1:250" s="76" customFormat="1" ht="78.75">
      <c r="A11" s="8"/>
      <c r="B11" s="79" t="s">
        <v>456</v>
      </c>
      <c r="C11" s="30" t="s">
        <v>9</v>
      </c>
      <c r="D11" s="78">
        <v>27</v>
      </c>
      <c r="E11" s="78">
        <v>29</v>
      </c>
      <c r="F11" s="10">
        <f t="shared" ref="F11:F18" si="0">E11/D11*100</f>
        <v>107.40740740740742</v>
      </c>
      <c r="G11" s="15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</row>
    <row r="12" spans="1:250" s="76" customFormat="1" ht="78.75">
      <c r="A12" s="8"/>
      <c r="B12" s="79" t="s">
        <v>457</v>
      </c>
      <c r="C12" s="30" t="s">
        <v>9</v>
      </c>
      <c r="D12" s="80">
        <v>29</v>
      </c>
      <c r="E12" s="80">
        <v>29.8</v>
      </c>
      <c r="F12" s="10">
        <f>D12/E12*100</f>
        <v>97.315436241610726</v>
      </c>
      <c r="G12" s="15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</row>
    <row r="13" spans="1:250" s="76" customFormat="1">
      <c r="A13" s="8"/>
      <c r="B13" s="79" t="s">
        <v>458</v>
      </c>
      <c r="C13" s="19" t="s">
        <v>11</v>
      </c>
      <c r="D13" s="32" t="s">
        <v>880</v>
      </c>
      <c r="E13" s="32" t="s">
        <v>1101</v>
      </c>
      <c r="F13" s="10" t="e">
        <f t="shared" si="0"/>
        <v>#VALUE!</v>
      </c>
      <c r="G13" s="15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</row>
    <row r="14" spans="1:250" s="76" customFormat="1" ht="47.25">
      <c r="A14" s="8"/>
      <c r="B14" s="79" t="s">
        <v>459</v>
      </c>
      <c r="C14" s="19" t="s">
        <v>11</v>
      </c>
      <c r="D14" s="32">
        <v>0.6</v>
      </c>
      <c r="E14" s="32">
        <v>0.6</v>
      </c>
      <c r="F14" s="10">
        <f t="shared" si="0"/>
        <v>100</v>
      </c>
      <c r="G14" s="15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</row>
    <row r="15" spans="1:250" s="76" customFormat="1" ht="31.5">
      <c r="A15" s="8"/>
      <c r="B15" s="77" t="s">
        <v>460</v>
      </c>
      <c r="C15" s="30" t="s">
        <v>461</v>
      </c>
      <c r="D15" s="32">
        <v>21.57</v>
      </c>
      <c r="E15" s="32">
        <v>21.57</v>
      </c>
      <c r="F15" s="10"/>
      <c r="G15" s="15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</row>
    <row r="16" spans="1:250" s="76" customFormat="1" ht="47.25">
      <c r="A16" s="8"/>
      <c r="B16" s="81" t="s">
        <v>462</v>
      </c>
      <c r="C16" s="19" t="s">
        <v>9</v>
      </c>
      <c r="D16" s="78">
        <v>50</v>
      </c>
      <c r="E16" s="78">
        <v>50</v>
      </c>
      <c r="F16" s="10"/>
      <c r="G16" s="15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</row>
    <row r="17" spans="1:250" s="76" customFormat="1" ht="157.5">
      <c r="A17" s="8"/>
      <c r="B17" s="79" t="s">
        <v>463</v>
      </c>
      <c r="C17" s="19" t="s">
        <v>9</v>
      </c>
      <c r="D17" s="82">
        <v>4.17</v>
      </c>
      <c r="E17" s="82">
        <v>0</v>
      </c>
      <c r="F17" s="10">
        <f t="shared" si="0"/>
        <v>0</v>
      </c>
      <c r="G17" s="15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</row>
    <row r="18" spans="1:250" s="76" customFormat="1" ht="78.75">
      <c r="A18" s="8"/>
      <c r="B18" s="79" t="s">
        <v>464</v>
      </c>
      <c r="C18" s="19" t="s">
        <v>465</v>
      </c>
      <c r="D18" s="78">
        <v>42</v>
      </c>
      <c r="E18" s="78">
        <v>42</v>
      </c>
      <c r="F18" s="10">
        <f t="shared" si="0"/>
        <v>100</v>
      </c>
      <c r="G18" s="15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</row>
    <row r="19" spans="1:250" s="76" customFormat="1" ht="110.25">
      <c r="A19" s="8"/>
      <c r="B19" s="79" t="s">
        <v>466</v>
      </c>
      <c r="C19" s="30" t="s">
        <v>9</v>
      </c>
      <c r="D19" s="78">
        <v>0.4</v>
      </c>
      <c r="E19" s="78">
        <v>0.4</v>
      </c>
      <c r="F19" s="10"/>
      <c r="G19" s="15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</row>
    <row r="20" spans="1:250" s="76" customFormat="1" ht="63">
      <c r="A20" s="8"/>
      <c r="B20" s="79" t="s">
        <v>467</v>
      </c>
      <c r="C20" s="30" t="s">
        <v>9</v>
      </c>
      <c r="D20" s="78">
        <v>8.8000000000000007</v>
      </c>
      <c r="E20" s="83">
        <v>8.9499999999999993</v>
      </c>
      <c r="F20" s="10"/>
      <c r="G20" s="15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</row>
    <row r="21" spans="1:250" s="76" customFormat="1" ht="94.5">
      <c r="A21" s="8"/>
      <c r="B21" s="81" t="s">
        <v>881</v>
      </c>
      <c r="C21" s="30" t="s">
        <v>9</v>
      </c>
      <c r="D21" s="78">
        <v>100</v>
      </c>
      <c r="E21" s="78">
        <v>100</v>
      </c>
      <c r="F21" s="10"/>
      <c r="G21" s="15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</row>
    <row r="22" spans="1:250" s="76" customFormat="1" ht="63">
      <c r="A22" s="8"/>
      <c r="B22" s="84" t="s">
        <v>468</v>
      </c>
      <c r="C22" s="19" t="s">
        <v>9</v>
      </c>
      <c r="D22" s="85">
        <v>100</v>
      </c>
      <c r="E22" s="43">
        <v>100</v>
      </c>
      <c r="F22" s="10"/>
      <c r="G22" s="15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</row>
    <row r="23" spans="1:250" s="76" customFormat="1" ht="31.5">
      <c r="A23" s="8"/>
      <c r="B23" s="86" t="s">
        <v>13</v>
      </c>
      <c r="C23" s="30" t="s">
        <v>9</v>
      </c>
      <c r="D23" s="43" t="s">
        <v>26</v>
      </c>
      <c r="E23" s="43">
        <v>100</v>
      </c>
      <c r="F23" s="10"/>
      <c r="G23" s="15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</row>
    <row r="24" spans="1:250" s="76" customFormat="1" ht="110.25">
      <c r="A24" s="8"/>
      <c r="B24" s="86" t="s">
        <v>469</v>
      </c>
      <c r="C24" s="30" t="s">
        <v>9</v>
      </c>
      <c r="D24" s="78">
        <v>100</v>
      </c>
      <c r="E24" s="78">
        <v>100</v>
      </c>
      <c r="F24" s="10"/>
      <c r="G24" s="15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</row>
    <row r="25" spans="1:250" s="76" customFormat="1" ht="78.75">
      <c r="A25" s="8"/>
      <c r="B25" s="86" t="s">
        <v>120</v>
      </c>
      <c r="C25" s="30" t="s">
        <v>9</v>
      </c>
      <c r="D25" s="78">
        <v>88</v>
      </c>
      <c r="E25" s="78">
        <v>100</v>
      </c>
      <c r="F25" s="10"/>
      <c r="G25" s="15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</row>
    <row r="26" spans="1:250" s="76" customFormat="1" ht="63">
      <c r="A26" s="8"/>
      <c r="B26" s="86" t="s">
        <v>121</v>
      </c>
      <c r="C26" s="30" t="s">
        <v>52</v>
      </c>
      <c r="D26" s="43" t="s">
        <v>22</v>
      </c>
      <c r="E26" s="87">
        <v>15</v>
      </c>
      <c r="F26" s="10"/>
      <c r="G26" s="15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</row>
    <row r="27" spans="1:250" s="76" customFormat="1" ht="31.5">
      <c r="A27" s="8"/>
      <c r="B27" s="86" t="s">
        <v>156</v>
      </c>
      <c r="C27" s="30" t="s">
        <v>470</v>
      </c>
      <c r="D27" s="43" t="s">
        <v>882</v>
      </c>
      <c r="E27" s="88" t="s">
        <v>1102</v>
      </c>
      <c r="F27" s="10"/>
      <c r="G27" s="15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</row>
    <row r="28" spans="1:250" s="76" customFormat="1" ht="47.25">
      <c r="A28" s="8"/>
      <c r="B28" s="89" t="s">
        <v>883</v>
      </c>
      <c r="C28" s="66" t="s">
        <v>11</v>
      </c>
      <c r="D28" s="90">
        <v>1</v>
      </c>
      <c r="E28" s="91" t="s">
        <v>1103</v>
      </c>
      <c r="F28" s="10"/>
      <c r="G28" s="15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</row>
    <row r="29" spans="1:250" s="76" customFormat="1" ht="94.5">
      <c r="A29" s="8"/>
      <c r="B29" s="89" t="s">
        <v>884</v>
      </c>
      <c r="C29" s="66" t="s">
        <v>11</v>
      </c>
      <c r="D29" s="90">
        <v>1</v>
      </c>
      <c r="E29" s="91" t="s">
        <v>1103</v>
      </c>
      <c r="F29" s="10"/>
      <c r="G29" s="15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</row>
    <row r="30" spans="1:250" s="76" customFormat="1">
      <c r="A30" s="74">
        <v>2</v>
      </c>
      <c r="B30" s="238" t="s">
        <v>59</v>
      </c>
      <c r="C30" s="238"/>
      <c r="D30" s="238"/>
      <c r="E30" s="238"/>
      <c r="F30" s="235"/>
      <c r="G30" s="235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</row>
    <row r="31" spans="1:250" s="76" customFormat="1">
      <c r="A31" s="11"/>
      <c r="B31" s="79" t="s">
        <v>583</v>
      </c>
      <c r="C31" s="30" t="s">
        <v>166</v>
      </c>
      <c r="D31" s="19" t="s">
        <v>885</v>
      </c>
      <c r="E31" s="19" t="s">
        <v>1080</v>
      </c>
      <c r="F31" s="28"/>
      <c r="G31" s="13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</row>
    <row r="32" spans="1:250" s="76" customFormat="1" ht="47.25">
      <c r="A32" s="20"/>
      <c r="B32" s="79" t="s">
        <v>584</v>
      </c>
      <c r="C32" s="30" t="s">
        <v>670</v>
      </c>
      <c r="D32" s="85">
        <v>12</v>
      </c>
      <c r="E32" s="85">
        <v>12</v>
      </c>
      <c r="F32" s="28"/>
      <c r="G32" s="13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</row>
    <row r="33" spans="1:250" s="76" customFormat="1" ht="31.5">
      <c r="A33" s="20"/>
      <c r="B33" s="79" t="s">
        <v>585</v>
      </c>
      <c r="C33" s="30" t="s">
        <v>671</v>
      </c>
      <c r="D33" s="19">
        <v>1113.3</v>
      </c>
      <c r="E33" s="19">
        <v>1072.5999999999999</v>
      </c>
      <c r="F33" s="28"/>
      <c r="G33" s="13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</row>
    <row r="34" spans="1:250" s="76" customFormat="1" ht="47.25">
      <c r="A34" s="20"/>
      <c r="B34" s="79" t="s">
        <v>586</v>
      </c>
      <c r="C34" s="30" t="s">
        <v>672</v>
      </c>
      <c r="D34" s="12">
        <v>5.2</v>
      </c>
      <c r="E34" s="12">
        <v>4.5999999999999996</v>
      </c>
      <c r="F34" s="28"/>
      <c r="G34" s="13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</row>
    <row r="35" spans="1:250" s="76" customFormat="1" ht="31.5">
      <c r="A35" s="20"/>
      <c r="B35" s="79" t="s">
        <v>587</v>
      </c>
      <c r="C35" s="30" t="s">
        <v>673</v>
      </c>
      <c r="D35" s="85">
        <v>657</v>
      </c>
      <c r="E35" s="19">
        <v>521.20000000000005</v>
      </c>
      <c r="F35" s="28"/>
      <c r="G35" s="13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</row>
    <row r="36" spans="1:250" s="76" customFormat="1" ht="31.5">
      <c r="A36" s="20"/>
      <c r="B36" s="79" t="s">
        <v>588</v>
      </c>
      <c r="C36" s="30" t="s">
        <v>673</v>
      </c>
      <c r="D36" s="12">
        <v>11.4</v>
      </c>
      <c r="E36" s="12">
        <v>10.9</v>
      </c>
      <c r="F36" s="28"/>
      <c r="G36" s="13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</row>
    <row r="37" spans="1:250" s="76" customFormat="1" ht="31.5">
      <c r="A37" s="20"/>
      <c r="B37" s="79" t="s">
        <v>589</v>
      </c>
      <c r="C37" s="30" t="s">
        <v>674</v>
      </c>
      <c r="D37" s="19">
        <v>164.3</v>
      </c>
      <c r="E37" s="19">
        <v>171.2</v>
      </c>
      <c r="F37" s="28"/>
      <c r="G37" s="13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</row>
    <row r="38" spans="1:250" s="76" customFormat="1" ht="31.5">
      <c r="A38" s="20"/>
      <c r="B38" s="79" t="s">
        <v>590</v>
      </c>
      <c r="C38" s="30" t="s">
        <v>674</v>
      </c>
      <c r="D38" s="19">
        <v>12.2</v>
      </c>
      <c r="E38" s="19">
        <v>6.5</v>
      </c>
      <c r="F38" s="28"/>
      <c r="G38" s="13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</row>
    <row r="39" spans="1:250" s="76" customFormat="1" ht="31.5">
      <c r="A39" s="20"/>
      <c r="B39" s="79" t="s">
        <v>591</v>
      </c>
      <c r="C39" s="30" t="s">
        <v>675</v>
      </c>
      <c r="D39" s="19">
        <v>49.9</v>
      </c>
      <c r="E39" s="19">
        <v>45.1</v>
      </c>
      <c r="F39" s="28"/>
      <c r="G39" s="13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</row>
    <row r="40" spans="1:250" s="76" customFormat="1" ht="31.5">
      <c r="A40" s="20"/>
      <c r="B40" s="79" t="s">
        <v>592</v>
      </c>
      <c r="C40" s="30" t="s">
        <v>676</v>
      </c>
      <c r="D40" s="19">
        <v>10.9</v>
      </c>
      <c r="E40" s="19" t="s">
        <v>276</v>
      </c>
      <c r="F40" s="28"/>
      <c r="G40" s="13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</row>
    <row r="41" spans="1:250" s="76" customFormat="1" ht="31.5">
      <c r="A41" s="20"/>
      <c r="B41" s="79" t="s">
        <v>593</v>
      </c>
      <c r="C41" s="30" t="s">
        <v>677</v>
      </c>
      <c r="D41" s="19">
        <v>35.799999999999997</v>
      </c>
      <c r="E41" s="19">
        <v>22.9</v>
      </c>
      <c r="F41" s="28"/>
      <c r="G41" s="13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</row>
    <row r="42" spans="1:250" s="76" customFormat="1" ht="31.5">
      <c r="A42" s="20"/>
      <c r="B42" s="79" t="s">
        <v>594</v>
      </c>
      <c r="C42" s="30" t="s">
        <v>678</v>
      </c>
      <c r="D42" s="30">
        <v>37.799999999999997</v>
      </c>
      <c r="E42" s="30">
        <v>36.75</v>
      </c>
      <c r="F42" s="28"/>
      <c r="G42" s="13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</row>
    <row r="43" spans="1:250" s="76" customFormat="1" ht="31.5">
      <c r="A43" s="20"/>
      <c r="B43" s="79" t="s">
        <v>595</v>
      </c>
      <c r="C43" s="30"/>
      <c r="D43" s="19">
        <v>2.6</v>
      </c>
      <c r="E43" s="19">
        <v>2.5</v>
      </c>
      <c r="F43" s="28"/>
      <c r="G43" s="13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</row>
    <row r="44" spans="1:250" s="76" customFormat="1" ht="110.25">
      <c r="A44" s="20"/>
      <c r="B44" s="79" t="s">
        <v>596</v>
      </c>
      <c r="C44" s="30" t="s">
        <v>677</v>
      </c>
      <c r="D44" s="85">
        <v>200</v>
      </c>
      <c r="E44" s="19" t="s">
        <v>276</v>
      </c>
      <c r="F44" s="28"/>
      <c r="G44" s="13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8"/>
      <c r="HC44" s="68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8"/>
      <c r="IL44" s="68"/>
      <c r="IM44" s="68"/>
      <c r="IN44" s="68"/>
      <c r="IO44" s="68"/>
      <c r="IP44" s="68"/>
    </row>
    <row r="45" spans="1:250" s="76" customFormat="1" ht="78.75">
      <c r="A45" s="20"/>
      <c r="B45" s="52" t="s">
        <v>597</v>
      </c>
      <c r="C45" s="30" t="s">
        <v>677</v>
      </c>
      <c r="D45" s="85">
        <v>100</v>
      </c>
      <c r="E45" s="19" t="s">
        <v>276</v>
      </c>
      <c r="F45" s="28"/>
      <c r="G45" s="13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8"/>
      <c r="IL45" s="68"/>
      <c r="IM45" s="68"/>
      <c r="IN45" s="68"/>
      <c r="IO45" s="68"/>
      <c r="IP45" s="68"/>
    </row>
    <row r="46" spans="1:250" s="76" customFormat="1" ht="63">
      <c r="A46" s="20"/>
      <c r="B46" s="52" t="s">
        <v>598</v>
      </c>
      <c r="C46" s="30" t="s">
        <v>677</v>
      </c>
      <c r="D46" s="85">
        <v>100</v>
      </c>
      <c r="E46" s="19" t="s">
        <v>276</v>
      </c>
      <c r="F46" s="28"/>
      <c r="G46" s="13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8"/>
      <c r="GN46" s="68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8"/>
      <c r="HC46" s="68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8"/>
      <c r="IL46" s="68"/>
      <c r="IM46" s="68"/>
      <c r="IN46" s="68"/>
      <c r="IO46" s="68"/>
      <c r="IP46" s="68"/>
    </row>
    <row r="47" spans="1:250" s="76" customFormat="1" ht="78.75">
      <c r="A47" s="20"/>
      <c r="B47" s="52" t="s">
        <v>599</v>
      </c>
      <c r="C47" s="30" t="s">
        <v>677</v>
      </c>
      <c r="D47" s="85">
        <v>100</v>
      </c>
      <c r="E47" s="19" t="s">
        <v>276</v>
      </c>
      <c r="F47" s="28"/>
      <c r="G47" s="13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8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8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8"/>
      <c r="IL47" s="68"/>
      <c r="IM47" s="68"/>
      <c r="IN47" s="68"/>
      <c r="IO47" s="68"/>
      <c r="IP47" s="68"/>
    </row>
    <row r="48" spans="1:250" s="76" customFormat="1" ht="63">
      <c r="A48" s="20"/>
      <c r="B48" s="44" t="s">
        <v>600</v>
      </c>
      <c r="C48" s="30" t="s">
        <v>679</v>
      </c>
      <c r="D48" s="19">
        <v>97.6</v>
      </c>
      <c r="E48" s="85">
        <v>100</v>
      </c>
      <c r="F48" s="28"/>
      <c r="G48" s="13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  <c r="IL48" s="68"/>
      <c r="IM48" s="68"/>
      <c r="IN48" s="68"/>
      <c r="IO48" s="68"/>
      <c r="IP48" s="68"/>
    </row>
    <row r="49" spans="1:250" s="76" customFormat="1" ht="78.75">
      <c r="A49" s="20"/>
      <c r="B49" s="44" t="s">
        <v>601</v>
      </c>
      <c r="C49" s="30" t="s">
        <v>680</v>
      </c>
      <c r="D49" s="85">
        <v>100</v>
      </c>
      <c r="E49" s="43">
        <v>100</v>
      </c>
      <c r="F49" s="28"/>
      <c r="G49" s="13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8"/>
      <c r="GN49" s="68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8"/>
      <c r="HC49" s="68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8"/>
      <c r="IG49" s="68"/>
      <c r="IH49" s="68"/>
      <c r="II49" s="68"/>
      <c r="IJ49" s="68"/>
      <c r="IK49" s="68"/>
      <c r="IL49" s="68"/>
      <c r="IM49" s="68"/>
      <c r="IN49" s="68"/>
      <c r="IO49" s="68"/>
      <c r="IP49" s="68"/>
    </row>
    <row r="50" spans="1:250" s="76" customFormat="1">
      <c r="A50" s="20"/>
      <c r="B50" s="44" t="s">
        <v>602</v>
      </c>
      <c r="C50" s="30" t="s">
        <v>677</v>
      </c>
      <c r="D50" s="85">
        <v>23</v>
      </c>
      <c r="E50" s="85">
        <v>23</v>
      </c>
      <c r="F50" s="28"/>
      <c r="G50" s="13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</row>
    <row r="51" spans="1:250" s="76" customFormat="1" ht="31.5">
      <c r="A51" s="20"/>
      <c r="B51" s="44" t="s">
        <v>603</v>
      </c>
      <c r="C51" s="30" t="s">
        <v>681</v>
      </c>
      <c r="D51" s="19" t="s">
        <v>702</v>
      </c>
      <c r="E51" s="19" t="s">
        <v>702</v>
      </c>
      <c r="F51" s="28"/>
      <c r="G51" s="13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</row>
    <row r="52" spans="1:250" s="76" customFormat="1" ht="31.5">
      <c r="A52" s="20"/>
      <c r="B52" s="52" t="s">
        <v>604</v>
      </c>
      <c r="C52" s="30" t="s">
        <v>681</v>
      </c>
      <c r="D52" s="85" t="s">
        <v>1081</v>
      </c>
      <c r="E52" s="19" t="s">
        <v>261</v>
      </c>
      <c r="F52" s="28"/>
      <c r="G52" s="13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</row>
    <row r="53" spans="1:250" s="76" customFormat="1" ht="78.75">
      <c r="A53" s="20"/>
      <c r="B53" s="44" t="s">
        <v>605</v>
      </c>
      <c r="C53" s="30" t="s">
        <v>682</v>
      </c>
      <c r="D53" s="19">
        <v>68.400000000000006</v>
      </c>
      <c r="E53" s="19">
        <v>73.3</v>
      </c>
      <c r="F53" s="28"/>
      <c r="G53" s="13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</row>
    <row r="54" spans="1:250" s="76" customFormat="1" ht="94.5">
      <c r="A54" s="20"/>
      <c r="B54" s="44" t="s">
        <v>606</v>
      </c>
      <c r="C54" s="30" t="s">
        <v>683</v>
      </c>
      <c r="D54" s="85">
        <v>56</v>
      </c>
      <c r="E54" s="19">
        <v>56.8</v>
      </c>
      <c r="F54" s="28"/>
      <c r="G54" s="13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</row>
    <row r="55" spans="1:250" s="76" customFormat="1" ht="31.5">
      <c r="A55" s="20"/>
      <c r="B55" s="44" t="s">
        <v>607</v>
      </c>
      <c r="C55" s="30" t="s">
        <v>673</v>
      </c>
      <c r="D55" s="19">
        <v>0.01</v>
      </c>
      <c r="E55" s="19">
        <v>0</v>
      </c>
      <c r="F55" s="28"/>
      <c r="G55" s="13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</row>
    <row r="56" spans="1:250" s="76" customFormat="1" ht="31.5">
      <c r="A56" s="20"/>
      <c r="B56" s="44" t="s">
        <v>608</v>
      </c>
      <c r="C56" s="30" t="s">
        <v>684</v>
      </c>
      <c r="D56" s="53">
        <v>0.9</v>
      </c>
      <c r="E56" s="53">
        <v>0</v>
      </c>
      <c r="F56" s="28"/>
      <c r="G56" s="13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  <c r="IN56" s="68"/>
      <c r="IO56" s="68"/>
      <c r="IP56" s="68"/>
    </row>
    <row r="57" spans="1:250" s="76" customFormat="1" ht="31.5">
      <c r="A57" s="20"/>
      <c r="B57" s="44" t="s">
        <v>609</v>
      </c>
      <c r="C57" s="30" t="s">
        <v>673</v>
      </c>
      <c r="D57" s="53">
        <v>0.06</v>
      </c>
      <c r="E57" s="53">
        <v>0</v>
      </c>
      <c r="F57" s="28"/>
      <c r="G57" s="13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8"/>
      <c r="IP57" s="68"/>
    </row>
    <row r="58" spans="1:250" s="76" customFormat="1" ht="31.5">
      <c r="A58" s="20"/>
      <c r="B58" s="44" t="s">
        <v>610</v>
      </c>
      <c r="C58" s="30" t="s">
        <v>673</v>
      </c>
      <c r="D58" s="53">
        <v>0.06</v>
      </c>
      <c r="E58" s="53">
        <v>0</v>
      </c>
      <c r="F58" s="28"/>
      <c r="G58" s="13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</row>
    <row r="59" spans="1:250" s="76" customFormat="1" ht="31.5">
      <c r="A59" s="20"/>
      <c r="B59" s="44" t="s">
        <v>611</v>
      </c>
      <c r="C59" s="30" t="s">
        <v>673</v>
      </c>
      <c r="D59" s="53">
        <v>0.77</v>
      </c>
      <c r="E59" s="53">
        <v>0.39</v>
      </c>
      <c r="F59" s="28"/>
      <c r="G59" s="13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8"/>
      <c r="GN59" s="68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8"/>
      <c r="HC59" s="68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8"/>
      <c r="HR59" s="68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8"/>
      <c r="IG59" s="68"/>
      <c r="IH59" s="68"/>
      <c r="II59" s="68"/>
      <c r="IJ59" s="68"/>
      <c r="IK59" s="68"/>
      <c r="IL59" s="68"/>
      <c r="IM59" s="68"/>
      <c r="IN59" s="68"/>
      <c r="IO59" s="68"/>
      <c r="IP59" s="68"/>
    </row>
    <row r="60" spans="1:250" s="76" customFormat="1" ht="31.5">
      <c r="A60" s="20"/>
      <c r="B60" s="44" t="s">
        <v>612</v>
      </c>
      <c r="C60" s="30" t="s">
        <v>677</v>
      </c>
      <c r="D60" s="92">
        <v>95</v>
      </c>
      <c r="E60" s="92">
        <v>95</v>
      </c>
      <c r="F60" s="28"/>
      <c r="G60" s="13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</row>
    <row r="61" spans="1:250" s="76" customFormat="1" ht="31.5">
      <c r="A61" s="20"/>
      <c r="B61" s="44" t="s">
        <v>613</v>
      </c>
      <c r="C61" s="30" t="s">
        <v>677</v>
      </c>
      <c r="D61" s="43">
        <v>95</v>
      </c>
      <c r="E61" s="43">
        <v>95</v>
      </c>
      <c r="F61" s="28"/>
      <c r="G61" s="13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</row>
    <row r="62" spans="1:250" s="76" customFormat="1" ht="31.5">
      <c r="A62" s="20"/>
      <c r="B62" s="44" t="s">
        <v>614</v>
      </c>
      <c r="C62" s="12" t="s">
        <v>677</v>
      </c>
      <c r="D62" s="43">
        <v>95</v>
      </c>
      <c r="E62" s="43">
        <v>95</v>
      </c>
      <c r="F62" s="28"/>
      <c r="G62" s="13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</row>
    <row r="63" spans="1:250" s="76" customFormat="1" ht="126">
      <c r="A63" s="44"/>
      <c r="B63" s="44" t="s">
        <v>615</v>
      </c>
      <c r="C63" s="30" t="s">
        <v>677</v>
      </c>
      <c r="D63" s="43">
        <v>95</v>
      </c>
      <c r="E63" s="43">
        <v>95</v>
      </c>
      <c r="F63" s="28"/>
      <c r="G63" s="13" t="s">
        <v>23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</row>
    <row r="64" spans="1:250" s="76" customFormat="1" ht="31.5">
      <c r="A64" s="20"/>
      <c r="B64" s="44" t="s">
        <v>616</v>
      </c>
      <c r="C64" s="30" t="s">
        <v>677</v>
      </c>
      <c r="D64" s="43">
        <v>95</v>
      </c>
      <c r="E64" s="43">
        <v>95</v>
      </c>
      <c r="F64" s="28"/>
      <c r="G64" s="13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</row>
    <row r="65" spans="1:250" s="76" customFormat="1" ht="31.5">
      <c r="A65" s="20"/>
      <c r="B65" s="44" t="s">
        <v>617</v>
      </c>
      <c r="C65" s="30" t="s">
        <v>685</v>
      </c>
      <c r="D65" s="19">
        <v>74.2</v>
      </c>
      <c r="E65" s="19">
        <v>85.6</v>
      </c>
      <c r="F65" s="28"/>
      <c r="G65" s="13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</row>
    <row r="66" spans="1:250" s="76" customFormat="1" ht="31.5">
      <c r="A66" s="20"/>
      <c r="B66" s="44" t="s">
        <v>705</v>
      </c>
      <c r="C66" s="30" t="s">
        <v>677</v>
      </c>
      <c r="D66" s="19">
        <v>25.5</v>
      </c>
      <c r="E66" s="19">
        <v>18.600000000000001</v>
      </c>
      <c r="F66" s="28"/>
      <c r="G66" s="13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</row>
    <row r="67" spans="1:250" s="76" customFormat="1" ht="157.5">
      <c r="A67" s="20"/>
      <c r="B67" s="44" t="s">
        <v>618</v>
      </c>
      <c r="C67" s="30" t="s">
        <v>677</v>
      </c>
      <c r="D67" s="19">
        <v>99.87</v>
      </c>
      <c r="E67" s="19">
        <v>99.95</v>
      </c>
      <c r="F67" s="28"/>
      <c r="G67" s="13" t="s">
        <v>24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</row>
    <row r="68" spans="1:250" s="76" customFormat="1" ht="157.5">
      <c r="A68" s="20"/>
      <c r="B68" s="44" t="s">
        <v>619</v>
      </c>
      <c r="C68" s="30" t="s">
        <v>677</v>
      </c>
      <c r="D68" s="19">
        <v>99.97</v>
      </c>
      <c r="E68" s="19">
        <v>100</v>
      </c>
      <c r="F68" s="28"/>
      <c r="G68" s="13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</row>
    <row r="69" spans="1:250" s="76" customFormat="1" ht="31.5">
      <c r="A69" s="20"/>
      <c r="B69" s="44" t="s">
        <v>620</v>
      </c>
      <c r="C69" s="30" t="s">
        <v>673</v>
      </c>
      <c r="D69" s="19">
        <v>39.6</v>
      </c>
      <c r="E69" s="19">
        <v>33.4</v>
      </c>
      <c r="F69" s="28"/>
      <c r="G69" s="13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</row>
    <row r="70" spans="1:250" s="76" customFormat="1" ht="78.75">
      <c r="A70" s="20"/>
      <c r="B70" s="44" t="s">
        <v>621</v>
      </c>
      <c r="C70" s="30" t="s">
        <v>686</v>
      </c>
      <c r="D70" s="85">
        <v>45</v>
      </c>
      <c r="E70" s="85">
        <v>48</v>
      </c>
      <c r="F70" s="28"/>
      <c r="G70" s="13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</row>
    <row r="71" spans="1:250" s="76" customFormat="1" ht="63">
      <c r="A71" s="20"/>
      <c r="B71" s="44" t="s">
        <v>622</v>
      </c>
      <c r="C71" s="30" t="s">
        <v>687</v>
      </c>
      <c r="D71" s="19">
        <v>29.7</v>
      </c>
      <c r="E71" s="85">
        <v>44</v>
      </c>
      <c r="F71" s="28"/>
      <c r="G71" s="13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</row>
    <row r="72" spans="1:250" s="76" customFormat="1" ht="63">
      <c r="A72" s="20"/>
      <c r="B72" s="44" t="s">
        <v>703</v>
      </c>
      <c r="C72" s="30" t="s">
        <v>700</v>
      </c>
      <c r="D72" s="19">
        <v>11.2</v>
      </c>
      <c r="E72" s="19">
        <v>11.1</v>
      </c>
      <c r="F72" s="28"/>
      <c r="G72" s="13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</row>
    <row r="73" spans="1:250" s="76" customFormat="1" ht="31.5">
      <c r="A73" s="20"/>
      <c r="B73" s="44" t="s">
        <v>623</v>
      </c>
      <c r="C73" s="30" t="s">
        <v>677</v>
      </c>
      <c r="D73" s="19">
        <v>20.85</v>
      </c>
      <c r="E73" s="19">
        <v>20.5</v>
      </c>
      <c r="F73" s="28"/>
      <c r="G73" s="13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</row>
    <row r="74" spans="1:250" s="76" customFormat="1" ht="31.5">
      <c r="A74" s="20"/>
      <c r="B74" s="44" t="s">
        <v>624</v>
      </c>
      <c r="C74" s="30" t="s">
        <v>673</v>
      </c>
      <c r="D74" s="19">
        <v>370.4</v>
      </c>
      <c r="E74" s="19">
        <v>293.8</v>
      </c>
      <c r="F74" s="28"/>
      <c r="G74" s="13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</row>
    <row r="75" spans="1:250" s="76" customFormat="1" ht="31.5">
      <c r="A75" s="20"/>
      <c r="B75" s="44" t="s">
        <v>625</v>
      </c>
      <c r="C75" s="30" t="s">
        <v>673</v>
      </c>
      <c r="D75" s="19">
        <v>216.9</v>
      </c>
      <c r="E75" s="19">
        <v>141.6</v>
      </c>
      <c r="F75" s="28"/>
      <c r="G75" s="13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</row>
    <row r="76" spans="1:250" s="76" customFormat="1" ht="47.25">
      <c r="A76" s="20"/>
      <c r="B76" s="44" t="s">
        <v>626</v>
      </c>
      <c r="C76" s="30" t="s">
        <v>677</v>
      </c>
      <c r="D76" s="19">
        <v>55.9</v>
      </c>
      <c r="E76" s="19">
        <v>54.1</v>
      </c>
      <c r="F76" s="28"/>
      <c r="G76" s="13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</row>
    <row r="77" spans="1:250" s="76" customFormat="1" ht="31.5">
      <c r="A77" s="20"/>
      <c r="B77" s="44" t="s">
        <v>627</v>
      </c>
      <c r="C77" s="30" t="s">
        <v>677</v>
      </c>
      <c r="D77" s="85">
        <v>23</v>
      </c>
      <c r="E77" s="19">
        <v>23.8</v>
      </c>
      <c r="F77" s="28"/>
      <c r="G77" s="13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</row>
    <row r="78" spans="1:250" s="76" customFormat="1" ht="31.5">
      <c r="A78" s="20"/>
      <c r="B78" s="44" t="s">
        <v>628</v>
      </c>
      <c r="C78" s="30" t="s">
        <v>677</v>
      </c>
      <c r="D78" s="19">
        <v>90.6</v>
      </c>
      <c r="E78" s="19">
        <v>90.6</v>
      </c>
      <c r="F78" s="28"/>
      <c r="G78" s="13" t="s">
        <v>25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</row>
    <row r="79" spans="1:250" s="76" customFormat="1" ht="31.5">
      <c r="A79" s="20"/>
      <c r="B79" s="44" t="s">
        <v>629</v>
      </c>
      <c r="C79" s="30" t="s">
        <v>677</v>
      </c>
      <c r="D79" s="19">
        <v>4.3</v>
      </c>
      <c r="E79" s="19">
        <v>4.3</v>
      </c>
      <c r="F79" s="28"/>
      <c r="G79" s="13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</row>
    <row r="80" spans="1:250" s="76" customFormat="1" ht="47.25">
      <c r="A80" s="20"/>
      <c r="B80" s="44" t="s">
        <v>630</v>
      </c>
      <c r="C80" s="30" t="s">
        <v>677</v>
      </c>
      <c r="D80" s="85">
        <v>80</v>
      </c>
      <c r="E80" s="19">
        <v>100</v>
      </c>
      <c r="F80" s="28"/>
      <c r="G80" s="13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</row>
    <row r="81" spans="1:250" s="76" customFormat="1" ht="31.5">
      <c r="A81" s="20"/>
      <c r="B81" s="44" t="s">
        <v>631</v>
      </c>
      <c r="C81" s="30" t="s">
        <v>12</v>
      </c>
      <c r="D81" s="19">
        <v>4883</v>
      </c>
      <c r="E81" s="19">
        <v>7982</v>
      </c>
      <c r="F81" s="28"/>
      <c r="G81" s="13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</row>
    <row r="82" spans="1:250" s="76" customFormat="1" ht="47.25">
      <c r="A82" s="20"/>
      <c r="B82" s="44" t="s">
        <v>632</v>
      </c>
      <c r="C82" s="30" t="s">
        <v>688</v>
      </c>
      <c r="D82" s="85">
        <v>2</v>
      </c>
      <c r="E82" s="19">
        <v>2.5</v>
      </c>
      <c r="F82" s="28"/>
      <c r="G82" s="13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</row>
    <row r="83" spans="1:250" s="76" customFormat="1" ht="31.5">
      <c r="A83" s="20"/>
      <c r="B83" s="44" t="s">
        <v>633</v>
      </c>
      <c r="C83" s="30" t="s">
        <v>689</v>
      </c>
      <c r="D83" s="19">
        <v>0.46</v>
      </c>
      <c r="E83" s="19">
        <v>0.4</v>
      </c>
      <c r="F83" s="28"/>
      <c r="G83" s="13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</row>
    <row r="84" spans="1:250" s="76" customFormat="1" ht="31.5">
      <c r="A84" s="20"/>
      <c r="B84" s="44" t="s">
        <v>886</v>
      </c>
      <c r="C84" s="30" t="s">
        <v>677</v>
      </c>
      <c r="D84" s="85">
        <v>21</v>
      </c>
      <c r="E84" s="19">
        <v>21.3</v>
      </c>
      <c r="F84" s="28"/>
      <c r="G84" s="13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</row>
    <row r="85" spans="1:250" s="76" customFormat="1" ht="31.5">
      <c r="A85" s="20"/>
      <c r="B85" s="44" t="s">
        <v>887</v>
      </c>
      <c r="C85" s="30" t="s">
        <v>677</v>
      </c>
      <c r="D85" s="85">
        <v>84</v>
      </c>
      <c r="E85" s="19">
        <v>84.8</v>
      </c>
      <c r="F85" s="28"/>
      <c r="G85" s="13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</row>
    <row r="86" spans="1:250" s="76" customFormat="1" ht="47.25">
      <c r="A86" s="20"/>
      <c r="B86" s="44" t="s">
        <v>888</v>
      </c>
      <c r="C86" s="30" t="s">
        <v>677</v>
      </c>
      <c r="D86" s="85">
        <v>1</v>
      </c>
      <c r="E86" s="19">
        <v>0</v>
      </c>
      <c r="F86" s="28"/>
      <c r="G86" s="13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</row>
    <row r="87" spans="1:250" s="76" customFormat="1" ht="78.75">
      <c r="A87" s="20"/>
      <c r="B87" s="44" t="s">
        <v>634</v>
      </c>
      <c r="C87" s="30" t="s">
        <v>677</v>
      </c>
      <c r="D87" s="85">
        <v>67</v>
      </c>
      <c r="E87" s="19">
        <v>95</v>
      </c>
      <c r="F87" s="28"/>
      <c r="G87" s="13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</row>
    <row r="88" spans="1:250" s="76" customFormat="1" ht="110.25">
      <c r="A88" s="20"/>
      <c r="B88" s="44" t="s">
        <v>635</v>
      </c>
      <c r="C88" s="12" t="s">
        <v>690</v>
      </c>
      <c r="D88" s="92">
        <v>95</v>
      </c>
      <c r="E88" s="92">
        <v>99</v>
      </c>
      <c r="F88" s="28"/>
      <c r="G88" s="13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</row>
    <row r="89" spans="1:250" s="76" customFormat="1" ht="110.25">
      <c r="A89" s="20"/>
      <c r="B89" s="44" t="s">
        <v>636</v>
      </c>
      <c r="C89" s="30" t="s">
        <v>691</v>
      </c>
      <c r="D89" s="53">
        <v>95.5</v>
      </c>
      <c r="E89" s="53">
        <v>95.7</v>
      </c>
      <c r="F89" s="28"/>
      <c r="G89" s="13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</row>
    <row r="90" spans="1:250" s="76" customFormat="1" ht="47.25">
      <c r="A90" s="20"/>
      <c r="B90" s="44" t="s">
        <v>637</v>
      </c>
      <c r="C90" s="12" t="s">
        <v>692</v>
      </c>
      <c r="D90" s="19">
        <v>3.4</v>
      </c>
      <c r="E90" s="19">
        <v>1.7</v>
      </c>
      <c r="F90" s="28"/>
      <c r="G90" s="13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</row>
    <row r="91" spans="1:250" s="76" customFormat="1" ht="63">
      <c r="A91" s="20"/>
      <c r="B91" s="44" t="s">
        <v>638</v>
      </c>
      <c r="C91" s="12" t="s">
        <v>693</v>
      </c>
      <c r="D91" s="53">
        <v>7.8</v>
      </c>
      <c r="E91" s="53">
        <v>5.4</v>
      </c>
      <c r="F91" s="28"/>
      <c r="G91" s="13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</row>
    <row r="92" spans="1:250" s="76" customFormat="1" ht="126">
      <c r="A92" s="20"/>
      <c r="B92" s="44" t="s">
        <v>639</v>
      </c>
      <c r="C92" s="12" t="s">
        <v>694</v>
      </c>
      <c r="D92" s="93">
        <v>40</v>
      </c>
      <c r="E92" s="94">
        <v>85.9</v>
      </c>
      <c r="F92" s="28"/>
      <c r="G92" s="13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</row>
    <row r="93" spans="1:250" s="76" customFormat="1" ht="157.5">
      <c r="A93" s="20"/>
      <c r="B93" s="44" t="s">
        <v>640</v>
      </c>
      <c r="C93" s="12" t="s">
        <v>695</v>
      </c>
      <c r="D93" s="53">
        <v>640</v>
      </c>
      <c r="E93" s="53">
        <v>909.5</v>
      </c>
      <c r="F93" s="28"/>
      <c r="G93" s="13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</row>
    <row r="94" spans="1:250" s="76" customFormat="1" ht="63">
      <c r="A94" s="20"/>
      <c r="B94" s="44" t="s">
        <v>641</v>
      </c>
      <c r="C94" s="12" t="s">
        <v>696</v>
      </c>
      <c r="D94" s="19">
        <v>0.22</v>
      </c>
      <c r="E94" s="19">
        <v>0.14000000000000001</v>
      </c>
      <c r="F94" s="28"/>
      <c r="G94" s="13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</row>
    <row r="95" spans="1:250" s="76" customFormat="1" ht="31.5">
      <c r="A95" s="20"/>
      <c r="B95" s="44" t="s">
        <v>642</v>
      </c>
      <c r="C95" s="30" t="s">
        <v>697</v>
      </c>
      <c r="D95" s="92">
        <v>30</v>
      </c>
      <c r="E95" s="53">
        <v>19.7</v>
      </c>
      <c r="F95" s="28"/>
      <c r="G95" s="13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</row>
    <row r="96" spans="1:250" s="76" customFormat="1" ht="31.5">
      <c r="A96" s="20"/>
      <c r="B96" s="52" t="s">
        <v>643</v>
      </c>
      <c r="C96" s="12" t="s">
        <v>677</v>
      </c>
      <c r="D96" s="53">
        <v>85.7</v>
      </c>
      <c r="E96" s="53">
        <v>96.1</v>
      </c>
      <c r="F96" s="28"/>
      <c r="G96" s="13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</row>
    <row r="97" spans="1:250" s="76" customFormat="1" ht="47.25">
      <c r="A97" s="20"/>
      <c r="B97" s="44" t="s">
        <v>644</v>
      </c>
      <c r="C97" s="30" t="s">
        <v>677</v>
      </c>
      <c r="D97" s="85">
        <v>15</v>
      </c>
      <c r="E97" s="85">
        <v>15</v>
      </c>
      <c r="F97" s="28"/>
      <c r="G97" s="13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</row>
    <row r="98" spans="1:250" s="76" customFormat="1" ht="31.5">
      <c r="A98" s="20"/>
      <c r="B98" s="95" t="s">
        <v>645</v>
      </c>
      <c r="C98" s="19" t="s">
        <v>677</v>
      </c>
      <c r="D98" s="19">
        <v>77.400000000000006</v>
      </c>
      <c r="E98" s="19">
        <v>97.7</v>
      </c>
      <c r="F98" s="28"/>
      <c r="G98" s="13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</row>
    <row r="99" spans="1:250" s="76" customFormat="1" ht="78.75">
      <c r="A99" s="20"/>
      <c r="B99" s="44" t="s">
        <v>646</v>
      </c>
      <c r="C99" s="30" t="s">
        <v>12</v>
      </c>
      <c r="D99" s="53">
        <v>2800</v>
      </c>
      <c r="E99" s="53">
        <v>3382</v>
      </c>
      <c r="F99" s="28"/>
      <c r="G99" s="13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</row>
    <row r="100" spans="1:250" s="76" customFormat="1" ht="78.75">
      <c r="A100" s="20"/>
      <c r="B100" s="95" t="s">
        <v>647</v>
      </c>
      <c r="C100" s="30" t="s">
        <v>12</v>
      </c>
      <c r="D100" s="53">
        <v>4</v>
      </c>
      <c r="E100" s="53">
        <v>4</v>
      </c>
      <c r="F100" s="28"/>
      <c r="G100" s="13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</row>
    <row r="101" spans="1:250" s="76" customFormat="1" ht="63">
      <c r="A101" s="20"/>
      <c r="B101" s="95" t="s">
        <v>648</v>
      </c>
      <c r="C101" s="30" t="s">
        <v>12</v>
      </c>
      <c r="D101" s="53">
        <v>1616</v>
      </c>
      <c r="E101" s="53">
        <v>1486</v>
      </c>
      <c r="F101" s="28"/>
      <c r="G101" s="13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</row>
    <row r="102" spans="1:250" s="76" customFormat="1" ht="94.5">
      <c r="A102" s="20"/>
      <c r="B102" s="95" t="s">
        <v>649</v>
      </c>
      <c r="C102" s="30" t="s">
        <v>12</v>
      </c>
      <c r="D102" s="53">
        <v>760</v>
      </c>
      <c r="E102" s="53">
        <v>760</v>
      </c>
      <c r="F102" s="28"/>
      <c r="G102" s="13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</row>
    <row r="103" spans="1:250" s="76" customFormat="1" ht="31.5">
      <c r="A103" s="20"/>
      <c r="B103" s="44" t="s">
        <v>650</v>
      </c>
      <c r="C103" s="30" t="s">
        <v>12</v>
      </c>
      <c r="D103" s="53">
        <v>5</v>
      </c>
      <c r="E103" s="53">
        <v>5</v>
      </c>
      <c r="F103" s="28"/>
      <c r="G103" s="13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</row>
    <row r="104" spans="1:250" s="76" customFormat="1" ht="110.25">
      <c r="A104" s="20"/>
      <c r="B104" s="44" t="s">
        <v>651</v>
      </c>
      <c r="C104" s="30" t="s">
        <v>677</v>
      </c>
      <c r="D104" s="92">
        <v>98</v>
      </c>
      <c r="E104" s="53">
        <v>95.7</v>
      </c>
      <c r="F104" s="28"/>
      <c r="G104" s="13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/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M104" s="68"/>
      <c r="GN104" s="68"/>
      <c r="GO104" s="68"/>
      <c r="GP104" s="68"/>
      <c r="GQ104" s="68"/>
      <c r="GR104" s="68"/>
      <c r="GS104" s="68"/>
      <c r="GT104" s="68"/>
      <c r="GU104" s="68"/>
      <c r="GV104" s="68"/>
      <c r="GW104" s="68"/>
      <c r="GX104" s="68"/>
      <c r="GY104" s="68"/>
      <c r="GZ104" s="68"/>
      <c r="HA104" s="68"/>
      <c r="HB104" s="68"/>
      <c r="HC104" s="68"/>
      <c r="HD104" s="68"/>
      <c r="HE104" s="68"/>
      <c r="HF104" s="68"/>
      <c r="HG104" s="68"/>
      <c r="HH104" s="68"/>
      <c r="HI104" s="68"/>
      <c r="HJ104" s="68"/>
      <c r="HK104" s="68"/>
      <c r="HL104" s="68"/>
      <c r="HM104" s="68"/>
      <c r="HN104" s="68"/>
      <c r="HO104" s="68"/>
      <c r="HP104" s="68"/>
      <c r="HQ104" s="68"/>
      <c r="HR104" s="68"/>
      <c r="HS104" s="68"/>
      <c r="HT104" s="68"/>
      <c r="HU104" s="68"/>
      <c r="HV104" s="68"/>
      <c r="HW104" s="68"/>
      <c r="HX104" s="68"/>
      <c r="HY104" s="68"/>
      <c r="HZ104" s="68"/>
      <c r="IA104" s="68"/>
      <c r="IB104" s="68"/>
      <c r="IC104" s="68"/>
      <c r="ID104" s="68"/>
      <c r="IE104" s="68"/>
      <c r="IF104" s="68"/>
      <c r="IG104" s="68"/>
      <c r="IH104" s="68"/>
      <c r="II104" s="68"/>
      <c r="IJ104" s="68"/>
      <c r="IK104" s="68"/>
      <c r="IL104" s="68"/>
      <c r="IM104" s="68"/>
      <c r="IN104" s="68"/>
      <c r="IO104" s="68"/>
      <c r="IP104" s="68"/>
    </row>
    <row r="105" spans="1:250" s="76" customFormat="1">
      <c r="A105" s="20"/>
      <c r="B105" s="44" t="s">
        <v>889</v>
      </c>
      <c r="C105" s="30" t="s">
        <v>677</v>
      </c>
      <c r="D105" s="92">
        <v>20</v>
      </c>
      <c r="E105" s="53">
        <v>1.01</v>
      </c>
      <c r="F105" s="29"/>
      <c r="G105" s="26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/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M105" s="68"/>
      <c r="GN105" s="68"/>
      <c r="GO105" s="68"/>
      <c r="GP105" s="68"/>
      <c r="GQ105" s="68"/>
      <c r="GR105" s="68"/>
      <c r="GS105" s="68"/>
      <c r="GT105" s="68"/>
      <c r="GU105" s="68"/>
      <c r="GV105" s="68"/>
      <c r="GW105" s="68"/>
      <c r="GX105" s="68"/>
      <c r="GY105" s="68"/>
      <c r="GZ105" s="68"/>
      <c r="HA105" s="68"/>
      <c r="HB105" s="68"/>
      <c r="HC105" s="68"/>
      <c r="HD105" s="68"/>
      <c r="HE105" s="68"/>
      <c r="HF105" s="68"/>
      <c r="HG105" s="68"/>
      <c r="HH105" s="68"/>
      <c r="HI105" s="68"/>
      <c r="HJ105" s="68"/>
      <c r="HK105" s="68"/>
      <c r="HL105" s="68"/>
      <c r="HM105" s="68"/>
      <c r="HN105" s="68"/>
      <c r="HO105" s="68"/>
      <c r="HP105" s="68"/>
      <c r="HQ105" s="68"/>
      <c r="HR105" s="68"/>
      <c r="HS105" s="68"/>
      <c r="HT105" s="68"/>
      <c r="HU105" s="68"/>
      <c r="HV105" s="68"/>
      <c r="HW105" s="68"/>
      <c r="HX105" s="68"/>
      <c r="HY105" s="68"/>
      <c r="HZ105" s="68"/>
      <c r="IA105" s="68"/>
      <c r="IB105" s="68"/>
      <c r="IC105" s="68"/>
      <c r="ID105" s="68"/>
      <c r="IE105" s="68"/>
      <c r="IF105" s="68"/>
      <c r="IG105" s="68"/>
      <c r="IH105" s="68"/>
      <c r="II105" s="68"/>
      <c r="IJ105" s="68"/>
      <c r="IK105" s="68"/>
      <c r="IL105" s="68"/>
      <c r="IM105" s="68"/>
      <c r="IN105" s="68"/>
      <c r="IO105" s="68"/>
      <c r="IP105" s="68"/>
    </row>
    <row r="106" spans="1:250" s="76" customFormat="1" ht="157.5">
      <c r="A106" s="20"/>
      <c r="B106" s="44" t="s">
        <v>652</v>
      </c>
      <c r="C106" s="30" t="s">
        <v>677</v>
      </c>
      <c r="D106" s="53">
        <v>99.9</v>
      </c>
      <c r="E106" s="53">
        <v>99.96</v>
      </c>
      <c r="F106" s="29"/>
      <c r="G106" s="26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68"/>
      <c r="GT106" s="68"/>
      <c r="GU106" s="68"/>
      <c r="GV106" s="68"/>
      <c r="GW106" s="68"/>
      <c r="GX106" s="68"/>
      <c r="GY106" s="68"/>
      <c r="GZ106" s="68"/>
      <c r="HA106" s="68"/>
      <c r="HB106" s="68"/>
      <c r="HC106" s="68"/>
      <c r="HD106" s="68"/>
      <c r="HE106" s="68"/>
      <c r="HF106" s="68"/>
      <c r="HG106" s="68"/>
      <c r="HH106" s="68"/>
      <c r="HI106" s="68"/>
      <c r="HJ106" s="68"/>
      <c r="HK106" s="68"/>
      <c r="HL106" s="68"/>
      <c r="HM106" s="68"/>
      <c r="HN106" s="68"/>
      <c r="HO106" s="68"/>
      <c r="HP106" s="68"/>
      <c r="HQ106" s="68"/>
      <c r="HR106" s="68"/>
      <c r="HS106" s="68"/>
      <c r="HT106" s="68"/>
      <c r="HU106" s="68"/>
      <c r="HV106" s="68"/>
      <c r="HW106" s="68"/>
      <c r="HX106" s="68"/>
      <c r="HY106" s="68"/>
      <c r="HZ106" s="68"/>
      <c r="IA106" s="68"/>
      <c r="IB106" s="68"/>
      <c r="IC106" s="68"/>
      <c r="ID106" s="68"/>
      <c r="IE106" s="68"/>
      <c r="IF106" s="68"/>
      <c r="IG106" s="68"/>
      <c r="IH106" s="68"/>
      <c r="II106" s="68"/>
      <c r="IJ106" s="68"/>
      <c r="IK106" s="68"/>
      <c r="IL106" s="68"/>
      <c r="IM106" s="68"/>
      <c r="IN106" s="68"/>
      <c r="IO106" s="68"/>
      <c r="IP106" s="68"/>
    </row>
    <row r="107" spans="1:250" s="76" customFormat="1" ht="78.75">
      <c r="A107" s="20"/>
      <c r="B107" s="44" t="s">
        <v>653</v>
      </c>
      <c r="C107" s="30" t="s">
        <v>677</v>
      </c>
      <c r="D107" s="53">
        <v>99.9</v>
      </c>
      <c r="E107" s="53">
        <v>100</v>
      </c>
      <c r="F107" s="28"/>
      <c r="G107" s="13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/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M107" s="68"/>
      <c r="GN107" s="68"/>
      <c r="GO107" s="68"/>
      <c r="GP107" s="68"/>
      <c r="GQ107" s="68"/>
      <c r="GR107" s="68"/>
      <c r="GS107" s="68"/>
      <c r="GT107" s="68"/>
      <c r="GU107" s="68"/>
      <c r="GV107" s="68"/>
      <c r="GW107" s="68"/>
      <c r="GX107" s="68"/>
      <c r="GY107" s="68"/>
      <c r="GZ107" s="68"/>
      <c r="HA107" s="68"/>
      <c r="HB107" s="68"/>
      <c r="HC107" s="68"/>
      <c r="HD107" s="68"/>
      <c r="HE107" s="68"/>
      <c r="HF107" s="68"/>
      <c r="HG107" s="68"/>
      <c r="HH107" s="68"/>
      <c r="HI107" s="68"/>
      <c r="HJ107" s="68"/>
      <c r="HK107" s="68"/>
      <c r="HL107" s="68"/>
      <c r="HM107" s="68"/>
      <c r="HN107" s="68"/>
      <c r="HO107" s="68"/>
      <c r="HP107" s="68"/>
      <c r="HQ107" s="68"/>
      <c r="HR107" s="68"/>
      <c r="HS107" s="68"/>
      <c r="HT107" s="68"/>
      <c r="HU107" s="68"/>
      <c r="HV107" s="68"/>
      <c r="HW107" s="68"/>
      <c r="HX107" s="68"/>
      <c r="HY107" s="68"/>
      <c r="HZ107" s="68"/>
      <c r="IA107" s="68"/>
      <c r="IB107" s="68"/>
      <c r="IC107" s="68"/>
      <c r="ID107" s="68"/>
      <c r="IE107" s="68"/>
      <c r="IF107" s="68"/>
      <c r="IG107" s="68"/>
      <c r="IH107" s="68"/>
      <c r="II107" s="68"/>
      <c r="IJ107" s="68"/>
      <c r="IK107" s="68"/>
      <c r="IL107" s="68"/>
      <c r="IM107" s="68"/>
      <c r="IN107" s="68"/>
      <c r="IO107" s="68"/>
      <c r="IP107" s="68"/>
    </row>
    <row r="108" spans="1:250" s="76" customFormat="1" ht="31.5">
      <c r="A108" s="20"/>
      <c r="B108" s="79" t="s">
        <v>13</v>
      </c>
      <c r="C108" s="19" t="s">
        <v>677</v>
      </c>
      <c r="D108" s="92">
        <v>90</v>
      </c>
      <c r="E108" s="30">
        <v>98.2</v>
      </c>
      <c r="F108" s="28"/>
      <c r="G108" s="13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/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M108" s="68"/>
      <c r="GN108" s="68"/>
      <c r="GO108" s="68"/>
      <c r="GP108" s="68"/>
      <c r="GQ108" s="68"/>
      <c r="GR108" s="68"/>
      <c r="GS108" s="68"/>
      <c r="GT108" s="68"/>
      <c r="GU108" s="68"/>
      <c r="GV108" s="68"/>
      <c r="GW108" s="68"/>
      <c r="GX108" s="68"/>
      <c r="GY108" s="68"/>
      <c r="GZ108" s="68"/>
      <c r="HA108" s="68"/>
      <c r="HB108" s="68"/>
      <c r="HC108" s="68"/>
      <c r="HD108" s="68"/>
      <c r="HE108" s="68"/>
      <c r="HF108" s="68"/>
      <c r="HG108" s="68"/>
      <c r="HH108" s="68"/>
      <c r="HI108" s="68"/>
      <c r="HJ108" s="68"/>
      <c r="HK108" s="68"/>
      <c r="HL108" s="68"/>
      <c r="HM108" s="68"/>
      <c r="HN108" s="68"/>
      <c r="HO108" s="68"/>
      <c r="HP108" s="68"/>
      <c r="HQ108" s="68"/>
      <c r="HR108" s="68"/>
      <c r="HS108" s="68"/>
      <c r="HT108" s="68"/>
      <c r="HU108" s="68"/>
      <c r="HV108" s="68"/>
      <c r="HW108" s="68"/>
      <c r="HX108" s="68"/>
      <c r="HY108" s="68"/>
      <c r="HZ108" s="68"/>
      <c r="IA108" s="68"/>
      <c r="IB108" s="68"/>
      <c r="IC108" s="68"/>
      <c r="ID108" s="68"/>
      <c r="IE108" s="68"/>
      <c r="IF108" s="68"/>
      <c r="IG108" s="68"/>
      <c r="IH108" s="68"/>
      <c r="II108" s="68"/>
      <c r="IJ108" s="68"/>
      <c r="IK108" s="68"/>
      <c r="IL108" s="68"/>
      <c r="IM108" s="68"/>
      <c r="IN108" s="68"/>
      <c r="IO108" s="68"/>
      <c r="IP108" s="68"/>
    </row>
    <row r="109" spans="1:250" s="76" customFormat="1" ht="31.5">
      <c r="A109" s="20"/>
      <c r="B109" s="95" t="s">
        <v>654</v>
      </c>
      <c r="C109" s="19" t="s">
        <v>677</v>
      </c>
      <c r="D109" s="92">
        <v>95</v>
      </c>
      <c r="E109" s="53">
        <v>100</v>
      </c>
      <c r="F109" s="28"/>
      <c r="G109" s="13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/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M109" s="68"/>
      <c r="GN109" s="68"/>
      <c r="GO109" s="68"/>
      <c r="GP109" s="68"/>
      <c r="GQ109" s="68"/>
      <c r="GR109" s="68"/>
      <c r="GS109" s="68"/>
      <c r="GT109" s="68"/>
      <c r="GU109" s="68"/>
      <c r="GV109" s="68"/>
      <c r="GW109" s="68"/>
      <c r="GX109" s="68"/>
      <c r="GY109" s="68"/>
      <c r="GZ109" s="68"/>
      <c r="HA109" s="68"/>
      <c r="HB109" s="68"/>
      <c r="HC109" s="68"/>
      <c r="HD109" s="68"/>
      <c r="HE109" s="68"/>
      <c r="HF109" s="68"/>
      <c r="HG109" s="68"/>
      <c r="HH109" s="68"/>
      <c r="HI109" s="68"/>
      <c r="HJ109" s="68"/>
      <c r="HK109" s="68"/>
      <c r="HL109" s="68"/>
      <c r="HM109" s="68"/>
      <c r="HN109" s="68"/>
      <c r="HO109" s="68"/>
      <c r="HP109" s="68"/>
      <c r="HQ109" s="68"/>
      <c r="HR109" s="68"/>
      <c r="HS109" s="68"/>
      <c r="HT109" s="68"/>
      <c r="HU109" s="68"/>
      <c r="HV109" s="68"/>
      <c r="HW109" s="68"/>
      <c r="HX109" s="68"/>
      <c r="HY109" s="68"/>
      <c r="HZ109" s="68"/>
      <c r="IA109" s="68"/>
      <c r="IB109" s="68"/>
      <c r="IC109" s="68"/>
      <c r="ID109" s="68"/>
      <c r="IE109" s="68"/>
      <c r="IF109" s="68"/>
      <c r="IG109" s="68"/>
      <c r="IH109" s="68"/>
      <c r="II109" s="68"/>
      <c r="IJ109" s="68"/>
      <c r="IK109" s="68"/>
      <c r="IL109" s="68"/>
      <c r="IM109" s="68"/>
      <c r="IN109" s="68"/>
      <c r="IO109" s="68"/>
      <c r="IP109" s="68"/>
    </row>
    <row r="110" spans="1:250" s="76" customFormat="1" ht="31.5">
      <c r="A110" s="20"/>
      <c r="B110" s="95" t="s">
        <v>156</v>
      </c>
      <c r="C110" s="19" t="s">
        <v>319</v>
      </c>
      <c r="D110" s="53" t="s">
        <v>882</v>
      </c>
      <c r="E110" s="53" t="s">
        <v>1082</v>
      </c>
      <c r="F110" s="10"/>
      <c r="G110" s="13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/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M110" s="68"/>
      <c r="GN110" s="68"/>
      <c r="GO110" s="68"/>
      <c r="GP110" s="68"/>
      <c r="GQ110" s="68"/>
      <c r="GR110" s="68"/>
      <c r="GS110" s="68"/>
      <c r="GT110" s="68"/>
      <c r="GU110" s="68"/>
      <c r="GV110" s="68"/>
      <c r="GW110" s="68"/>
      <c r="GX110" s="68"/>
      <c r="GY110" s="68"/>
      <c r="GZ110" s="68"/>
      <c r="HA110" s="68"/>
      <c r="HB110" s="68"/>
      <c r="HC110" s="68"/>
      <c r="HD110" s="68"/>
      <c r="HE110" s="68"/>
      <c r="HF110" s="68"/>
      <c r="HG110" s="68"/>
      <c r="HH110" s="68"/>
      <c r="HI110" s="68"/>
      <c r="HJ110" s="68"/>
      <c r="HK110" s="68"/>
      <c r="HL110" s="68"/>
      <c r="HM110" s="68"/>
      <c r="HN110" s="68"/>
      <c r="HO110" s="68"/>
      <c r="HP110" s="68"/>
      <c r="HQ110" s="68"/>
      <c r="HR110" s="68"/>
      <c r="HS110" s="68"/>
      <c r="HT110" s="68"/>
      <c r="HU110" s="68"/>
      <c r="HV110" s="68"/>
      <c r="HW110" s="68"/>
      <c r="HX110" s="68"/>
      <c r="HY110" s="68"/>
      <c r="HZ110" s="68"/>
      <c r="IA110" s="68"/>
      <c r="IB110" s="68"/>
      <c r="IC110" s="68"/>
      <c r="ID110" s="68"/>
      <c r="IE110" s="68"/>
      <c r="IF110" s="68"/>
      <c r="IG110" s="68"/>
      <c r="IH110" s="68"/>
      <c r="II110" s="68"/>
      <c r="IJ110" s="68"/>
      <c r="IK110" s="68"/>
      <c r="IL110" s="68"/>
      <c r="IM110" s="68"/>
      <c r="IN110" s="68"/>
      <c r="IO110" s="68"/>
      <c r="IP110" s="68"/>
    </row>
    <row r="111" spans="1:250" s="76" customFormat="1">
      <c r="A111" s="20"/>
      <c r="B111" s="95" t="s">
        <v>655</v>
      </c>
      <c r="C111" s="19" t="s">
        <v>698</v>
      </c>
      <c r="D111" s="53">
        <v>2000</v>
      </c>
      <c r="E111" s="53">
        <v>7734</v>
      </c>
      <c r="F111" s="10"/>
      <c r="G111" s="13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M111" s="68"/>
      <c r="GN111" s="68"/>
      <c r="GO111" s="68"/>
      <c r="GP111" s="68"/>
      <c r="GQ111" s="68"/>
      <c r="GR111" s="68"/>
      <c r="GS111" s="68"/>
      <c r="GT111" s="68"/>
      <c r="GU111" s="68"/>
      <c r="GV111" s="68"/>
      <c r="GW111" s="68"/>
      <c r="GX111" s="68"/>
      <c r="GY111" s="68"/>
      <c r="GZ111" s="68"/>
      <c r="HA111" s="68"/>
      <c r="HB111" s="68"/>
      <c r="HC111" s="68"/>
      <c r="HD111" s="68"/>
      <c r="HE111" s="68"/>
      <c r="HF111" s="68"/>
      <c r="HG111" s="68"/>
      <c r="HH111" s="68"/>
      <c r="HI111" s="68"/>
      <c r="HJ111" s="68"/>
      <c r="HK111" s="68"/>
      <c r="HL111" s="68"/>
      <c r="HM111" s="68"/>
      <c r="HN111" s="68"/>
      <c r="HO111" s="68"/>
      <c r="HP111" s="68"/>
      <c r="HQ111" s="68"/>
      <c r="HR111" s="68"/>
      <c r="HS111" s="68"/>
      <c r="HT111" s="68"/>
      <c r="HU111" s="68"/>
      <c r="HV111" s="68"/>
      <c r="HW111" s="68"/>
      <c r="HX111" s="68"/>
      <c r="HY111" s="68"/>
      <c r="HZ111" s="68"/>
      <c r="IA111" s="68"/>
      <c r="IB111" s="68"/>
      <c r="IC111" s="68"/>
      <c r="ID111" s="68"/>
      <c r="IE111" s="68"/>
      <c r="IF111" s="68"/>
      <c r="IG111" s="68"/>
      <c r="IH111" s="68"/>
      <c r="II111" s="68"/>
      <c r="IJ111" s="68"/>
      <c r="IK111" s="68"/>
      <c r="IL111" s="68"/>
      <c r="IM111" s="68"/>
      <c r="IN111" s="68"/>
      <c r="IO111" s="68"/>
      <c r="IP111" s="68"/>
    </row>
    <row r="112" spans="1:250" s="76" customFormat="1" ht="173.25">
      <c r="A112" s="20"/>
      <c r="B112" s="95" t="s">
        <v>656</v>
      </c>
      <c r="C112" s="19" t="s">
        <v>677</v>
      </c>
      <c r="D112" s="92">
        <v>70</v>
      </c>
      <c r="E112" s="53">
        <v>50.8</v>
      </c>
      <c r="F112" s="10"/>
      <c r="G112" s="13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/>
      <c r="FU112" s="68"/>
      <c r="FV112" s="68"/>
      <c r="FW112" s="68"/>
      <c r="FX112" s="68"/>
      <c r="FY112" s="68"/>
      <c r="FZ112" s="68"/>
      <c r="GA112" s="68"/>
      <c r="GB112" s="68"/>
      <c r="GC112" s="68"/>
      <c r="GD112" s="68"/>
      <c r="GE112" s="68"/>
      <c r="GF112" s="68"/>
      <c r="GG112" s="68"/>
      <c r="GH112" s="68"/>
      <c r="GI112" s="68"/>
      <c r="GJ112" s="68"/>
      <c r="GK112" s="68"/>
      <c r="GL112" s="68"/>
      <c r="GM112" s="68"/>
      <c r="GN112" s="68"/>
      <c r="GO112" s="68"/>
      <c r="GP112" s="68"/>
      <c r="GQ112" s="68"/>
      <c r="GR112" s="68"/>
      <c r="GS112" s="68"/>
      <c r="GT112" s="68"/>
      <c r="GU112" s="68"/>
      <c r="GV112" s="68"/>
      <c r="GW112" s="68"/>
      <c r="GX112" s="68"/>
      <c r="GY112" s="68"/>
      <c r="GZ112" s="68"/>
      <c r="HA112" s="68"/>
      <c r="HB112" s="68"/>
      <c r="HC112" s="68"/>
      <c r="HD112" s="68"/>
      <c r="HE112" s="68"/>
      <c r="HF112" s="68"/>
      <c r="HG112" s="68"/>
      <c r="HH112" s="68"/>
      <c r="HI112" s="68"/>
      <c r="HJ112" s="68"/>
      <c r="HK112" s="68"/>
      <c r="HL112" s="68"/>
      <c r="HM112" s="68"/>
      <c r="HN112" s="68"/>
      <c r="HO112" s="68"/>
      <c r="HP112" s="68"/>
      <c r="HQ112" s="68"/>
      <c r="HR112" s="68"/>
      <c r="HS112" s="68"/>
      <c r="HT112" s="68"/>
      <c r="HU112" s="68"/>
      <c r="HV112" s="68"/>
      <c r="HW112" s="68"/>
      <c r="HX112" s="68"/>
      <c r="HY112" s="68"/>
      <c r="HZ112" s="68"/>
      <c r="IA112" s="68"/>
      <c r="IB112" s="68"/>
      <c r="IC112" s="68"/>
      <c r="ID112" s="68"/>
      <c r="IE112" s="68"/>
      <c r="IF112" s="68"/>
      <c r="IG112" s="68"/>
      <c r="IH112" s="68"/>
      <c r="II112" s="68"/>
      <c r="IJ112" s="68"/>
      <c r="IK112" s="68"/>
      <c r="IL112" s="68"/>
      <c r="IM112" s="68"/>
      <c r="IN112" s="68"/>
      <c r="IO112" s="68"/>
      <c r="IP112" s="68"/>
    </row>
    <row r="113" spans="1:250" s="76" customFormat="1" ht="110.25">
      <c r="A113" s="20"/>
      <c r="B113" s="95" t="s">
        <v>657</v>
      </c>
      <c r="C113" s="19" t="s">
        <v>677</v>
      </c>
      <c r="D113" s="92">
        <v>100</v>
      </c>
      <c r="E113" s="53">
        <v>100</v>
      </c>
      <c r="F113" s="10"/>
      <c r="G113" s="13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</row>
    <row r="114" spans="1:250" s="76" customFormat="1" ht="78.75">
      <c r="A114" s="20"/>
      <c r="B114" s="95" t="s">
        <v>120</v>
      </c>
      <c r="C114" s="19" t="s">
        <v>677</v>
      </c>
      <c r="D114" s="92">
        <v>88</v>
      </c>
      <c r="E114" s="53">
        <v>95</v>
      </c>
      <c r="F114" s="10"/>
      <c r="G114" s="13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/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M114" s="68"/>
      <c r="GN114" s="68"/>
      <c r="GO114" s="68"/>
      <c r="GP114" s="68"/>
      <c r="GQ114" s="68"/>
      <c r="GR114" s="68"/>
      <c r="GS114" s="68"/>
      <c r="GT114" s="68"/>
      <c r="GU114" s="68"/>
      <c r="GV114" s="68"/>
      <c r="GW114" s="68"/>
      <c r="GX114" s="68"/>
      <c r="GY114" s="68"/>
      <c r="GZ114" s="68"/>
      <c r="HA114" s="68"/>
      <c r="HB114" s="68"/>
      <c r="HC114" s="68"/>
      <c r="HD114" s="68"/>
      <c r="HE114" s="68"/>
      <c r="HF114" s="68"/>
      <c r="HG114" s="68"/>
      <c r="HH114" s="68"/>
      <c r="HI114" s="68"/>
      <c r="HJ114" s="68"/>
      <c r="HK114" s="68"/>
      <c r="HL114" s="68"/>
      <c r="HM114" s="68"/>
      <c r="HN114" s="68"/>
      <c r="HO114" s="68"/>
      <c r="HP114" s="68"/>
      <c r="HQ114" s="68"/>
      <c r="HR114" s="68"/>
      <c r="HS114" s="68"/>
      <c r="HT114" s="68"/>
      <c r="HU114" s="68"/>
      <c r="HV114" s="68"/>
      <c r="HW114" s="68"/>
      <c r="HX114" s="68"/>
      <c r="HY114" s="68"/>
      <c r="HZ114" s="68"/>
      <c r="IA114" s="68"/>
      <c r="IB114" s="68"/>
      <c r="IC114" s="68"/>
      <c r="ID114" s="68"/>
      <c r="IE114" s="68"/>
      <c r="IF114" s="68"/>
      <c r="IG114" s="68"/>
      <c r="IH114" s="68"/>
      <c r="II114" s="68"/>
      <c r="IJ114" s="68"/>
      <c r="IK114" s="68"/>
      <c r="IL114" s="68"/>
      <c r="IM114" s="68"/>
      <c r="IN114" s="68"/>
      <c r="IO114" s="68"/>
      <c r="IP114" s="68"/>
    </row>
    <row r="115" spans="1:250" s="76" customFormat="1" ht="63">
      <c r="A115" s="20"/>
      <c r="B115" s="95" t="s">
        <v>121</v>
      </c>
      <c r="C115" s="19" t="s">
        <v>53</v>
      </c>
      <c r="D115" s="53">
        <v>15</v>
      </c>
      <c r="E115" s="53">
        <v>6</v>
      </c>
      <c r="F115" s="10"/>
      <c r="G115" s="13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/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M115" s="68"/>
      <c r="GN115" s="68"/>
      <c r="GO115" s="68"/>
      <c r="GP115" s="68"/>
      <c r="GQ115" s="68"/>
      <c r="GR115" s="68"/>
      <c r="GS115" s="68"/>
      <c r="GT115" s="68"/>
      <c r="GU115" s="68"/>
      <c r="GV115" s="68"/>
      <c r="GW115" s="68"/>
      <c r="GX115" s="68"/>
      <c r="GY115" s="68"/>
      <c r="GZ115" s="68"/>
      <c r="HA115" s="68"/>
      <c r="HB115" s="68"/>
      <c r="HC115" s="68"/>
      <c r="HD115" s="68"/>
      <c r="HE115" s="68"/>
      <c r="HF115" s="68"/>
      <c r="HG115" s="68"/>
      <c r="HH115" s="68"/>
      <c r="HI115" s="68"/>
      <c r="HJ115" s="68"/>
      <c r="HK115" s="68"/>
      <c r="HL115" s="68"/>
      <c r="HM115" s="68"/>
      <c r="HN115" s="68"/>
      <c r="HO115" s="68"/>
      <c r="HP115" s="68"/>
      <c r="HQ115" s="68"/>
      <c r="HR115" s="68"/>
      <c r="HS115" s="68"/>
      <c r="HT115" s="68"/>
      <c r="HU115" s="68"/>
      <c r="HV115" s="68"/>
      <c r="HW115" s="68"/>
      <c r="HX115" s="68"/>
      <c r="HY115" s="68"/>
      <c r="HZ115" s="68"/>
      <c r="IA115" s="68"/>
      <c r="IB115" s="68"/>
      <c r="IC115" s="68"/>
      <c r="ID115" s="68"/>
      <c r="IE115" s="68"/>
      <c r="IF115" s="68"/>
      <c r="IG115" s="68"/>
      <c r="IH115" s="68"/>
      <c r="II115" s="68"/>
      <c r="IJ115" s="68"/>
      <c r="IK115" s="68"/>
      <c r="IL115" s="68"/>
      <c r="IM115" s="68"/>
      <c r="IN115" s="68"/>
      <c r="IO115" s="68"/>
      <c r="IP115" s="68"/>
    </row>
    <row r="116" spans="1:250" s="76" customFormat="1" ht="47.25">
      <c r="A116" s="20"/>
      <c r="B116" s="95" t="s">
        <v>890</v>
      </c>
      <c r="C116" s="19" t="s">
        <v>11</v>
      </c>
      <c r="D116" s="53">
        <v>4</v>
      </c>
      <c r="E116" s="53">
        <v>4</v>
      </c>
      <c r="F116" s="10"/>
      <c r="G116" s="13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/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M116" s="68"/>
      <c r="GN116" s="68"/>
      <c r="GO116" s="68"/>
      <c r="GP116" s="68"/>
      <c r="GQ116" s="68"/>
      <c r="GR116" s="68"/>
      <c r="GS116" s="68"/>
      <c r="GT116" s="68"/>
      <c r="GU116" s="68"/>
      <c r="GV116" s="68"/>
      <c r="GW116" s="68"/>
      <c r="GX116" s="68"/>
      <c r="GY116" s="68"/>
      <c r="GZ116" s="68"/>
      <c r="HA116" s="68"/>
      <c r="HB116" s="68"/>
      <c r="HC116" s="68"/>
      <c r="HD116" s="68"/>
      <c r="HE116" s="68"/>
      <c r="HF116" s="68"/>
      <c r="HG116" s="68"/>
      <c r="HH116" s="68"/>
      <c r="HI116" s="68"/>
      <c r="HJ116" s="68"/>
      <c r="HK116" s="68"/>
      <c r="HL116" s="68"/>
      <c r="HM116" s="68"/>
      <c r="HN116" s="68"/>
      <c r="HO116" s="68"/>
      <c r="HP116" s="68"/>
      <c r="HQ116" s="68"/>
      <c r="HR116" s="68"/>
      <c r="HS116" s="68"/>
      <c r="HT116" s="68"/>
      <c r="HU116" s="68"/>
      <c r="HV116" s="68"/>
      <c r="HW116" s="68"/>
      <c r="HX116" s="68"/>
      <c r="HY116" s="68"/>
      <c r="HZ116" s="68"/>
      <c r="IA116" s="68"/>
      <c r="IB116" s="68"/>
      <c r="IC116" s="68"/>
      <c r="ID116" s="68"/>
      <c r="IE116" s="68"/>
      <c r="IF116" s="68"/>
      <c r="IG116" s="68"/>
      <c r="IH116" s="68"/>
      <c r="II116" s="68"/>
      <c r="IJ116" s="68"/>
      <c r="IK116" s="68"/>
      <c r="IL116" s="68"/>
      <c r="IM116" s="68"/>
      <c r="IN116" s="68"/>
      <c r="IO116" s="68"/>
      <c r="IP116" s="68"/>
    </row>
    <row r="117" spans="1:250" s="76" customFormat="1" ht="94.5">
      <c r="A117" s="20"/>
      <c r="B117" s="96" t="s">
        <v>884</v>
      </c>
      <c r="C117" s="19" t="s">
        <v>11</v>
      </c>
      <c r="D117" s="53">
        <v>1</v>
      </c>
      <c r="E117" s="53">
        <v>1</v>
      </c>
      <c r="F117" s="10"/>
      <c r="G117" s="13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/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M117" s="68"/>
      <c r="GN117" s="68"/>
      <c r="GO117" s="68"/>
      <c r="GP117" s="68"/>
      <c r="GQ117" s="68"/>
      <c r="GR117" s="68"/>
      <c r="GS117" s="68"/>
      <c r="GT117" s="68"/>
      <c r="GU117" s="68"/>
      <c r="GV117" s="68"/>
      <c r="GW117" s="68"/>
      <c r="GX117" s="68"/>
      <c r="GY117" s="68"/>
      <c r="GZ117" s="68"/>
      <c r="HA117" s="68"/>
      <c r="HB117" s="68"/>
      <c r="HC117" s="68"/>
      <c r="HD117" s="68"/>
      <c r="HE117" s="68"/>
      <c r="HF117" s="68"/>
      <c r="HG117" s="68"/>
      <c r="HH117" s="68"/>
      <c r="HI117" s="68"/>
      <c r="HJ117" s="68"/>
      <c r="HK117" s="68"/>
      <c r="HL117" s="68"/>
      <c r="HM117" s="68"/>
      <c r="HN117" s="68"/>
      <c r="HO117" s="68"/>
      <c r="HP117" s="68"/>
      <c r="HQ117" s="68"/>
      <c r="HR117" s="68"/>
      <c r="HS117" s="68"/>
      <c r="HT117" s="68"/>
      <c r="HU117" s="68"/>
      <c r="HV117" s="68"/>
      <c r="HW117" s="68"/>
      <c r="HX117" s="68"/>
      <c r="HY117" s="68"/>
      <c r="HZ117" s="68"/>
      <c r="IA117" s="68"/>
      <c r="IB117" s="68"/>
      <c r="IC117" s="68"/>
      <c r="ID117" s="68"/>
      <c r="IE117" s="68"/>
      <c r="IF117" s="68"/>
      <c r="IG117" s="68"/>
      <c r="IH117" s="68"/>
      <c r="II117" s="68"/>
      <c r="IJ117" s="68"/>
      <c r="IK117" s="68"/>
      <c r="IL117" s="68"/>
      <c r="IM117" s="68"/>
      <c r="IN117" s="68"/>
      <c r="IO117" s="68"/>
      <c r="IP117" s="68"/>
    </row>
    <row r="118" spans="1:250" s="76" customFormat="1" ht="31.5">
      <c r="A118" s="20"/>
      <c r="B118" s="95" t="s">
        <v>658</v>
      </c>
      <c r="C118" s="19" t="s">
        <v>699</v>
      </c>
      <c r="D118" s="53">
        <v>6431254.2999999998</v>
      </c>
      <c r="E118" s="53">
        <v>6431254.2999999998</v>
      </c>
      <c r="F118" s="10"/>
      <c r="G118" s="13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68"/>
      <c r="GQ118" s="68"/>
      <c r="GR118" s="68"/>
      <c r="GS118" s="68"/>
      <c r="GT118" s="68"/>
      <c r="GU118" s="68"/>
      <c r="GV118" s="68"/>
      <c r="GW118" s="68"/>
      <c r="GX118" s="68"/>
      <c r="GY118" s="68"/>
      <c r="GZ118" s="68"/>
      <c r="HA118" s="68"/>
      <c r="HB118" s="68"/>
      <c r="HC118" s="68"/>
      <c r="HD118" s="68"/>
      <c r="HE118" s="68"/>
      <c r="HF118" s="68"/>
      <c r="HG118" s="68"/>
      <c r="HH118" s="68"/>
      <c r="HI118" s="68"/>
      <c r="HJ118" s="68"/>
      <c r="HK118" s="68"/>
      <c r="HL118" s="68"/>
      <c r="HM118" s="68"/>
      <c r="HN118" s="68"/>
      <c r="HO118" s="68"/>
      <c r="HP118" s="68"/>
      <c r="HQ118" s="68"/>
      <c r="HR118" s="68"/>
      <c r="HS118" s="68"/>
      <c r="HT118" s="68"/>
      <c r="HU118" s="68"/>
      <c r="HV118" s="68"/>
      <c r="HW118" s="68"/>
      <c r="HX118" s="68"/>
      <c r="HY118" s="68"/>
      <c r="HZ118" s="68"/>
      <c r="IA118" s="68"/>
      <c r="IB118" s="68"/>
      <c r="IC118" s="68"/>
      <c r="ID118" s="68"/>
      <c r="IE118" s="68"/>
      <c r="IF118" s="68"/>
      <c r="IG118" s="68"/>
      <c r="IH118" s="68"/>
      <c r="II118" s="68"/>
      <c r="IJ118" s="68"/>
      <c r="IK118" s="68"/>
      <c r="IL118" s="68"/>
      <c r="IM118" s="68"/>
      <c r="IN118" s="68"/>
      <c r="IO118" s="68"/>
      <c r="IP118" s="68"/>
    </row>
    <row r="119" spans="1:250" s="76" customFormat="1" ht="78.75">
      <c r="A119" s="20"/>
      <c r="B119" s="95" t="s">
        <v>659</v>
      </c>
      <c r="C119" s="19" t="s">
        <v>677</v>
      </c>
      <c r="D119" s="92">
        <v>100</v>
      </c>
      <c r="E119" s="53">
        <v>100</v>
      </c>
      <c r="F119" s="10"/>
      <c r="G119" s="13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M119" s="68"/>
      <c r="GN119" s="68"/>
      <c r="GO119" s="68"/>
      <c r="GP119" s="68"/>
      <c r="GQ119" s="68"/>
      <c r="GR119" s="68"/>
      <c r="GS119" s="68"/>
      <c r="GT119" s="68"/>
      <c r="GU119" s="68"/>
      <c r="GV119" s="68"/>
      <c r="GW119" s="68"/>
      <c r="GX119" s="68"/>
      <c r="GY119" s="68"/>
      <c r="GZ119" s="68"/>
      <c r="HA119" s="68"/>
      <c r="HB119" s="68"/>
      <c r="HC119" s="68"/>
      <c r="HD119" s="68"/>
      <c r="HE119" s="68"/>
      <c r="HF119" s="68"/>
      <c r="HG119" s="68"/>
      <c r="HH119" s="68"/>
      <c r="HI119" s="68"/>
      <c r="HJ119" s="68"/>
      <c r="HK119" s="68"/>
      <c r="HL119" s="68"/>
      <c r="HM119" s="68"/>
      <c r="HN119" s="68"/>
      <c r="HO119" s="68"/>
      <c r="HP119" s="68"/>
      <c r="HQ119" s="68"/>
      <c r="HR119" s="68"/>
      <c r="HS119" s="68"/>
      <c r="HT119" s="68"/>
      <c r="HU119" s="68"/>
      <c r="HV119" s="68"/>
      <c r="HW119" s="68"/>
      <c r="HX119" s="68"/>
      <c r="HY119" s="68"/>
      <c r="HZ119" s="68"/>
      <c r="IA119" s="68"/>
      <c r="IB119" s="68"/>
      <c r="IC119" s="68"/>
      <c r="ID119" s="68"/>
      <c r="IE119" s="68"/>
      <c r="IF119" s="68"/>
      <c r="IG119" s="68"/>
      <c r="IH119" s="68"/>
      <c r="II119" s="68"/>
      <c r="IJ119" s="68"/>
      <c r="IK119" s="68"/>
      <c r="IL119" s="68"/>
      <c r="IM119" s="68"/>
      <c r="IN119" s="68"/>
      <c r="IO119" s="68"/>
      <c r="IP119" s="68"/>
    </row>
    <row r="120" spans="1:250" s="76" customFormat="1" ht="63">
      <c r="A120" s="20"/>
      <c r="B120" s="95" t="s">
        <v>660</v>
      </c>
      <c r="C120" s="19" t="s">
        <v>677</v>
      </c>
      <c r="D120" s="92">
        <v>100</v>
      </c>
      <c r="E120" s="53">
        <v>100</v>
      </c>
      <c r="F120" s="10"/>
      <c r="G120" s="13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/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M120" s="68"/>
      <c r="GN120" s="68"/>
      <c r="GO120" s="68"/>
      <c r="GP120" s="68"/>
      <c r="GQ120" s="68"/>
      <c r="GR120" s="68"/>
      <c r="GS120" s="68"/>
      <c r="GT120" s="68"/>
      <c r="GU120" s="68"/>
      <c r="GV120" s="68"/>
      <c r="GW120" s="68"/>
      <c r="GX120" s="68"/>
      <c r="GY120" s="68"/>
      <c r="GZ120" s="68"/>
      <c r="HA120" s="68"/>
      <c r="HB120" s="68"/>
      <c r="HC120" s="68"/>
      <c r="HD120" s="68"/>
      <c r="HE120" s="68"/>
      <c r="HF120" s="68"/>
      <c r="HG120" s="68"/>
      <c r="HH120" s="68"/>
      <c r="HI120" s="68"/>
      <c r="HJ120" s="68"/>
      <c r="HK120" s="68"/>
      <c r="HL120" s="68"/>
      <c r="HM120" s="68"/>
      <c r="HN120" s="68"/>
      <c r="HO120" s="68"/>
      <c r="HP120" s="68"/>
      <c r="HQ120" s="68"/>
      <c r="HR120" s="68"/>
      <c r="HS120" s="68"/>
      <c r="HT120" s="68"/>
      <c r="HU120" s="68"/>
      <c r="HV120" s="68"/>
      <c r="HW120" s="68"/>
      <c r="HX120" s="68"/>
      <c r="HY120" s="68"/>
      <c r="HZ120" s="68"/>
      <c r="IA120" s="68"/>
      <c r="IB120" s="68"/>
      <c r="IC120" s="68"/>
      <c r="ID120" s="68"/>
      <c r="IE120" s="68"/>
      <c r="IF120" s="68"/>
      <c r="IG120" s="68"/>
      <c r="IH120" s="68"/>
      <c r="II120" s="68"/>
      <c r="IJ120" s="68"/>
      <c r="IK120" s="68"/>
      <c r="IL120" s="68"/>
      <c r="IM120" s="68"/>
      <c r="IN120" s="68"/>
      <c r="IO120" s="68"/>
      <c r="IP120" s="68"/>
    </row>
    <row r="121" spans="1:250" s="76" customFormat="1" ht="31.5">
      <c r="A121" s="20"/>
      <c r="B121" s="95" t="s">
        <v>661</v>
      </c>
      <c r="C121" s="19" t="s">
        <v>677</v>
      </c>
      <c r="D121" s="19" t="s">
        <v>218</v>
      </c>
      <c r="E121" s="19">
        <v>0</v>
      </c>
      <c r="F121" s="10"/>
      <c r="G121" s="13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8"/>
      <c r="FM121" s="68"/>
      <c r="FN121" s="68"/>
      <c r="FO121" s="68"/>
      <c r="FP121" s="68"/>
      <c r="FQ121" s="68"/>
      <c r="FR121" s="68"/>
      <c r="FS121" s="68"/>
      <c r="FT121" s="68"/>
      <c r="FU121" s="68"/>
      <c r="FV121" s="68"/>
      <c r="FW121" s="68"/>
      <c r="FX121" s="68"/>
      <c r="FY121" s="68"/>
      <c r="FZ121" s="68"/>
      <c r="GA121" s="68"/>
      <c r="GB121" s="68"/>
      <c r="GC121" s="68"/>
      <c r="GD121" s="68"/>
      <c r="GE121" s="68"/>
      <c r="GF121" s="68"/>
      <c r="GG121" s="68"/>
      <c r="GH121" s="68"/>
      <c r="GI121" s="68"/>
      <c r="GJ121" s="68"/>
      <c r="GK121" s="68"/>
      <c r="GL121" s="68"/>
      <c r="GM121" s="68"/>
      <c r="GN121" s="68"/>
      <c r="GO121" s="68"/>
      <c r="GP121" s="68"/>
      <c r="GQ121" s="68"/>
      <c r="GR121" s="68"/>
      <c r="GS121" s="68"/>
      <c r="GT121" s="68"/>
      <c r="GU121" s="68"/>
      <c r="GV121" s="68"/>
      <c r="GW121" s="68"/>
      <c r="GX121" s="68"/>
      <c r="GY121" s="68"/>
      <c r="GZ121" s="68"/>
      <c r="HA121" s="68"/>
      <c r="HB121" s="68"/>
      <c r="HC121" s="68"/>
      <c r="HD121" s="68"/>
      <c r="HE121" s="68"/>
      <c r="HF121" s="68"/>
      <c r="HG121" s="68"/>
      <c r="HH121" s="68"/>
      <c r="HI121" s="68"/>
      <c r="HJ121" s="68"/>
      <c r="HK121" s="68"/>
      <c r="HL121" s="68"/>
      <c r="HM121" s="68"/>
      <c r="HN121" s="68"/>
      <c r="HO121" s="68"/>
      <c r="HP121" s="68"/>
      <c r="HQ121" s="68"/>
      <c r="HR121" s="68"/>
      <c r="HS121" s="68"/>
      <c r="HT121" s="68"/>
      <c r="HU121" s="68"/>
      <c r="HV121" s="68"/>
      <c r="HW121" s="68"/>
      <c r="HX121" s="68"/>
      <c r="HY121" s="68"/>
      <c r="HZ121" s="68"/>
      <c r="IA121" s="68"/>
      <c r="IB121" s="68"/>
      <c r="IC121" s="68"/>
      <c r="ID121" s="68"/>
      <c r="IE121" s="68"/>
      <c r="IF121" s="68"/>
      <c r="IG121" s="68"/>
      <c r="IH121" s="68"/>
      <c r="II121" s="68"/>
      <c r="IJ121" s="68"/>
      <c r="IK121" s="68"/>
      <c r="IL121" s="68"/>
      <c r="IM121" s="68"/>
      <c r="IN121" s="68"/>
      <c r="IO121" s="68"/>
      <c r="IP121" s="68"/>
    </row>
    <row r="122" spans="1:250" s="76" customFormat="1" ht="47.25">
      <c r="A122" s="20"/>
      <c r="B122" s="95" t="s">
        <v>662</v>
      </c>
      <c r="C122" s="19" t="s">
        <v>677</v>
      </c>
      <c r="D122" s="19" t="s">
        <v>218</v>
      </c>
      <c r="E122" s="19">
        <v>0</v>
      </c>
      <c r="F122" s="10"/>
      <c r="G122" s="13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/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8"/>
      <c r="GF122" s="68"/>
      <c r="GG122" s="68"/>
      <c r="GH122" s="68"/>
      <c r="GI122" s="68"/>
      <c r="GJ122" s="68"/>
      <c r="GK122" s="68"/>
      <c r="GL122" s="68"/>
      <c r="GM122" s="68"/>
      <c r="GN122" s="68"/>
      <c r="GO122" s="68"/>
      <c r="GP122" s="68"/>
      <c r="GQ122" s="68"/>
      <c r="GR122" s="68"/>
      <c r="GS122" s="68"/>
      <c r="GT122" s="68"/>
      <c r="GU122" s="68"/>
      <c r="GV122" s="68"/>
      <c r="GW122" s="68"/>
      <c r="GX122" s="68"/>
      <c r="GY122" s="68"/>
      <c r="GZ122" s="68"/>
      <c r="HA122" s="68"/>
      <c r="HB122" s="68"/>
      <c r="HC122" s="68"/>
      <c r="HD122" s="68"/>
      <c r="HE122" s="68"/>
      <c r="HF122" s="68"/>
      <c r="HG122" s="68"/>
      <c r="HH122" s="68"/>
      <c r="HI122" s="68"/>
      <c r="HJ122" s="68"/>
      <c r="HK122" s="68"/>
      <c r="HL122" s="68"/>
      <c r="HM122" s="68"/>
      <c r="HN122" s="68"/>
      <c r="HO122" s="68"/>
      <c r="HP122" s="68"/>
      <c r="HQ122" s="68"/>
      <c r="HR122" s="68"/>
      <c r="HS122" s="68"/>
      <c r="HT122" s="68"/>
      <c r="HU122" s="68"/>
      <c r="HV122" s="68"/>
      <c r="HW122" s="68"/>
      <c r="HX122" s="68"/>
      <c r="HY122" s="68"/>
      <c r="HZ122" s="68"/>
      <c r="IA122" s="68"/>
      <c r="IB122" s="68"/>
      <c r="IC122" s="68"/>
      <c r="ID122" s="68"/>
      <c r="IE122" s="68"/>
      <c r="IF122" s="68"/>
      <c r="IG122" s="68"/>
      <c r="IH122" s="68"/>
      <c r="II122" s="68"/>
      <c r="IJ122" s="68"/>
      <c r="IK122" s="68"/>
      <c r="IL122" s="68"/>
      <c r="IM122" s="68"/>
      <c r="IN122" s="68"/>
      <c r="IO122" s="68"/>
      <c r="IP122" s="68"/>
    </row>
    <row r="123" spans="1:250" s="76" customFormat="1" ht="126">
      <c r="A123" s="20"/>
      <c r="B123" s="95" t="s">
        <v>663</v>
      </c>
      <c r="C123" s="19" t="s">
        <v>677</v>
      </c>
      <c r="D123" s="19" t="s">
        <v>704</v>
      </c>
      <c r="E123" s="19" t="s">
        <v>1083</v>
      </c>
      <c r="F123" s="10"/>
      <c r="G123" s="13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  <c r="FI123" s="68"/>
      <c r="FJ123" s="68"/>
      <c r="FK123" s="68"/>
      <c r="FL123" s="68"/>
      <c r="FM123" s="68"/>
      <c r="FN123" s="68"/>
      <c r="FO123" s="68"/>
      <c r="FP123" s="68"/>
      <c r="FQ123" s="68"/>
      <c r="FR123" s="68"/>
      <c r="FS123" s="68"/>
      <c r="FT123" s="68"/>
      <c r="FU123" s="68"/>
      <c r="FV123" s="68"/>
      <c r="FW123" s="68"/>
      <c r="FX123" s="68"/>
      <c r="FY123" s="68"/>
      <c r="FZ123" s="68"/>
      <c r="GA123" s="68"/>
      <c r="GB123" s="68"/>
      <c r="GC123" s="68"/>
      <c r="GD123" s="68"/>
      <c r="GE123" s="68"/>
      <c r="GF123" s="68"/>
      <c r="GG123" s="68"/>
      <c r="GH123" s="68"/>
      <c r="GI123" s="68"/>
      <c r="GJ123" s="68"/>
      <c r="GK123" s="68"/>
      <c r="GL123" s="68"/>
      <c r="GM123" s="68"/>
      <c r="GN123" s="68"/>
      <c r="GO123" s="68"/>
      <c r="GP123" s="68"/>
      <c r="GQ123" s="68"/>
      <c r="GR123" s="68"/>
      <c r="GS123" s="68"/>
      <c r="GT123" s="68"/>
      <c r="GU123" s="68"/>
      <c r="GV123" s="68"/>
      <c r="GW123" s="68"/>
      <c r="GX123" s="68"/>
      <c r="GY123" s="68"/>
      <c r="GZ123" s="68"/>
      <c r="HA123" s="68"/>
      <c r="HB123" s="68"/>
      <c r="HC123" s="68"/>
      <c r="HD123" s="68"/>
      <c r="HE123" s="68"/>
      <c r="HF123" s="68"/>
      <c r="HG123" s="68"/>
      <c r="HH123" s="68"/>
      <c r="HI123" s="68"/>
      <c r="HJ123" s="68"/>
      <c r="HK123" s="68"/>
      <c r="HL123" s="68"/>
      <c r="HM123" s="68"/>
      <c r="HN123" s="68"/>
      <c r="HO123" s="68"/>
      <c r="HP123" s="68"/>
      <c r="HQ123" s="68"/>
      <c r="HR123" s="68"/>
      <c r="HS123" s="68"/>
      <c r="HT123" s="68"/>
      <c r="HU123" s="68"/>
      <c r="HV123" s="68"/>
      <c r="HW123" s="68"/>
      <c r="HX123" s="68"/>
      <c r="HY123" s="68"/>
      <c r="HZ123" s="68"/>
      <c r="IA123" s="68"/>
      <c r="IB123" s="68"/>
      <c r="IC123" s="68"/>
      <c r="ID123" s="68"/>
      <c r="IE123" s="68"/>
      <c r="IF123" s="68"/>
      <c r="IG123" s="68"/>
      <c r="IH123" s="68"/>
      <c r="II123" s="68"/>
      <c r="IJ123" s="68"/>
      <c r="IK123" s="68"/>
      <c r="IL123" s="68"/>
      <c r="IM123" s="68"/>
      <c r="IN123" s="68"/>
      <c r="IO123" s="68"/>
      <c r="IP123" s="68"/>
    </row>
    <row r="124" spans="1:250" s="76" customFormat="1" ht="63">
      <c r="A124" s="20"/>
      <c r="B124" s="95" t="s">
        <v>664</v>
      </c>
      <c r="C124" s="19" t="s">
        <v>677</v>
      </c>
      <c r="D124" s="85">
        <v>100</v>
      </c>
      <c r="E124" s="19">
        <v>100</v>
      </c>
      <c r="F124" s="10"/>
      <c r="G124" s="13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/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M124" s="68"/>
      <c r="GN124" s="68"/>
      <c r="GO124" s="68"/>
      <c r="GP124" s="68"/>
      <c r="GQ124" s="68"/>
      <c r="GR124" s="68"/>
      <c r="GS124" s="68"/>
      <c r="GT124" s="68"/>
      <c r="GU124" s="68"/>
      <c r="GV124" s="68"/>
      <c r="GW124" s="68"/>
      <c r="GX124" s="68"/>
      <c r="GY124" s="68"/>
      <c r="GZ124" s="68"/>
      <c r="HA124" s="68"/>
      <c r="HB124" s="68"/>
      <c r="HC124" s="68"/>
      <c r="HD124" s="68"/>
      <c r="HE124" s="68"/>
      <c r="HF124" s="68"/>
      <c r="HG124" s="68"/>
      <c r="HH124" s="68"/>
      <c r="HI124" s="68"/>
      <c r="HJ124" s="68"/>
      <c r="HK124" s="68"/>
      <c r="HL124" s="68"/>
      <c r="HM124" s="68"/>
      <c r="HN124" s="68"/>
      <c r="HO124" s="68"/>
      <c r="HP124" s="68"/>
      <c r="HQ124" s="68"/>
      <c r="HR124" s="68"/>
      <c r="HS124" s="68"/>
      <c r="HT124" s="68"/>
      <c r="HU124" s="68"/>
      <c r="HV124" s="68"/>
      <c r="HW124" s="68"/>
      <c r="HX124" s="68"/>
      <c r="HY124" s="68"/>
      <c r="HZ124" s="68"/>
      <c r="IA124" s="68"/>
      <c r="IB124" s="68"/>
      <c r="IC124" s="68"/>
      <c r="ID124" s="68"/>
      <c r="IE124" s="68"/>
      <c r="IF124" s="68"/>
      <c r="IG124" s="68"/>
      <c r="IH124" s="68"/>
      <c r="II124" s="68"/>
      <c r="IJ124" s="68"/>
      <c r="IK124" s="68"/>
      <c r="IL124" s="68"/>
      <c r="IM124" s="68"/>
      <c r="IN124" s="68"/>
      <c r="IO124" s="68"/>
      <c r="IP124" s="68"/>
    </row>
    <row r="125" spans="1:250" s="76" customFormat="1" ht="31.5">
      <c r="A125" s="20"/>
      <c r="B125" s="95" t="s">
        <v>665</v>
      </c>
      <c r="C125" s="19" t="s">
        <v>875</v>
      </c>
      <c r="D125" s="19" t="s">
        <v>1084</v>
      </c>
      <c r="E125" s="19" t="s">
        <v>1085</v>
      </c>
      <c r="F125" s="10"/>
      <c r="G125" s="13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/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8"/>
      <c r="GF125" s="68"/>
      <c r="GG125" s="68"/>
      <c r="GH125" s="68"/>
      <c r="GI125" s="68"/>
      <c r="GJ125" s="68"/>
      <c r="GK125" s="68"/>
      <c r="GL125" s="68"/>
      <c r="GM125" s="68"/>
      <c r="GN125" s="68"/>
      <c r="GO125" s="68"/>
      <c r="GP125" s="68"/>
      <c r="GQ125" s="68"/>
      <c r="GR125" s="68"/>
      <c r="GS125" s="68"/>
      <c r="GT125" s="68"/>
      <c r="GU125" s="68"/>
      <c r="GV125" s="68"/>
      <c r="GW125" s="68"/>
      <c r="GX125" s="68"/>
      <c r="GY125" s="68"/>
      <c r="GZ125" s="68"/>
      <c r="HA125" s="68"/>
      <c r="HB125" s="68"/>
      <c r="HC125" s="68"/>
      <c r="HD125" s="68"/>
      <c r="HE125" s="68"/>
      <c r="HF125" s="68"/>
      <c r="HG125" s="68"/>
      <c r="HH125" s="68"/>
      <c r="HI125" s="68"/>
      <c r="HJ125" s="68"/>
      <c r="HK125" s="68"/>
      <c r="HL125" s="68"/>
      <c r="HM125" s="68"/>
      <c r="HN125" s="68"/>
      <c r="HO125" s="68"/>
      <c r="HP125" s="68"/>
      <c r="HQ125" s="68"/>
      <c r="HR125" s="68"/>
      <c r="HS125" s="68"/>
      <c r="HT125" s="68"/>
      <c r="HU125" s="68"/>
      <c r="HV125" s="68"/>
      <c r="HW125" s="68"/>
      <c r="HX125" s="68"/>
      <c r="HY125" s="68"/>
      <c r="HZ125" s="68"/>
      <c r="IA125" s="68"/>
      <c r="IB125" s="68"/>
      <c r="IC125" s="68"/>
      <c r="ID125" s="68"/>
      <c r="IE125" s="68"/>
      <c r="IF125" s="68"/>
      <c r="IG125" s="68"/>
      <c r="IH125" s="68"/>
      <c r="II125" s="68"/>
      <c r="IJ125" s="68"/>
      <c r="IK125" s="68"/>
      <c r="IL125" s="68"/>
      <c r="IM125" s="68"/>
      <c r="IN125" s="68"/>
      <c r="IO125" s="68"/>
      <c r="IP125" s="68"/>
    </row>
    <row r="126" spans="1:250" s="76" customFormat="1" ht="63">
      <c r="A126" s="20"/>
      <c r="B126" s="44" t="s">
        <v>666</v>
      </c>
      <c r="C126" s="30" t="s">
        <v>701</v>
      </c>
      <c r="D126" s="43">
        <v>30</v>
      </c>
      <c r="E126" s="30">
        <v>30</v>
      </c>
      <c r="F126" s="10"/>
      <c r="G126" s="13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8"/>
      <c r="FM126" s="68"/>
      <c r="FN126" s="68"/>
      <c r="FO126" s="68"/>
      <c r="FP126" s="68"/>
      <c r="FQ126" s="68"/>
      <c r="FR126" s="68"/>
      <c r="FS126" s="68"/>
      <c r="FT126" s="68"/>
      <c r="FU126" s="68"/>
      <c r="FV126" s="68"/>
      <c r="FW126" s="68"/>
      <c r="FX126" s="68"/>
      <c r="FY126" s="68"/>
      <c r="FZ126" s="68"/>
      <c r="GA126" s="68"/>
      <c r="GB126" s="68"/>
      <c r="GC126" s="68"/>
      <c r="GD126" s="68"/>
      <c r="GE126" s="68"/>
      <c r="GF126" s="68"/>
      <c r="GG126" s="68"/>
      <c r="GH126" s="68"/>
      <c r="GI126" s="68"/>
      <c r="GJ126" s="68"/>
      <c r="GK126" s="68"/>
      <c r="GL126" s="68"/>
      <c r="GM126" s="68"/>
      <c r="GN126" s="68"/>
      <c r="GO126" s="68"/>
      <c r="GP126" s="68"/>
      <c r="GQ126" s="68"/>
      <c r="GR126" s="68"/>
      <c r="GS126" s="68"/>
      <c r="GT126" s="68"/>
      <c r="GU126" s="68"/>
      <c r="GV126" s="68"/>
      <c r="GW126" s="68"/>
      <c r="GX126" s="68"/>
      <c r="GY126" s="68"/>
      <c r="GZ126" s="68"/>
      <c r="HA126" s="68"/>
      <c r="HB126" s="68"/>
      <c r="HC126" s="68"/>
      <c r="HD126" s="68"/>
      <c r="HE126" s="68"/>
      <c r="HF126" s="68"/>
      <c r="HG126" s="68"/>
      <c r="HH126" s="68"/>
      <c r="HI126" s="68"/>
      <c r="HJ126" s="68"/>
      <c r="HK126" s="68"/>
      <c r="HL126" s="68"/>
      <c r="HM126" s="68"/>
      <c r="HN126" s="68"/>
      <c r="HO126" s="68"/>
      <c r="HP126" s="68"/>
      <c r="HQ126" s="68"/>
      <c r="HR126" s="68"/>
      <c r="HS126" s="68"/>
      <c r="HT126" s="68"/>
      <c r="HU126" s="68"/>
      <c r="HV126" s="68"/>
      <c r="HW126" s="68"/>
      <c r="HX126" s="68"/>
      <c r="HY126" s="68"/>
      <c r="HZ126" s="68"/>
      <c r="IA126" s="68"/>
      <c r="IB126" s="68"/>
      <c r="IC126" s="68"/>
      <c r="ID126" s="68"/>
      <c r="IE126" s="68"/>
      <c r="IF126" s="68"/>
      <c r="IG126" s="68"/>
      <c r="IH126" s="68"/>
      <c r="II126" s="68"/>
      <c r="IJ126" s="68"/>
      <c r="IK126" s="68"/>
      <c r="IL126" s="68"/>
      <c r="IM126" s="68"/>
      <c r="IN126" s="68"/>
      <c r="IO126" s="68"/>
      <c r="IP126" s="68"/>
    </row>
    <row r="127" spans="1:250" s="76" customFormat="1" ht="94.5">
      <c r="A127" s="20"/>
      <c r="B127" s="97" t="s">
        <v>667</v>
      </c>
      <c r="C127" s="19" t="s">
        <v>677</v>
      </c>
      <c r="D127" s="85">
        <v>35</v>
      </c>
      <c r="E127" s="19">
        <v>63.9</v>
      </c>
      <c r="F127" s="10"/>
      <c r="G127" s="13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  <c r="FI127" s="68"/>
      <c r="FJ127" s="68"/>
      <c r="FK127" s="68"/>
      <c r="FL127" s="68"/>
      <c r="FM127" s="68"/>
      <c r="FN127" s="68"/>
      <c r="FO127" s="68"/>
      <c r="FP127" s="68"/>
      <c r="FQ127" s="68"/>
      <c r="FR127" s="68"/>
      <c r="FS127" s="68"/>
      <c r="FT127" s="68"/>
      <c r="FU127" s="68"/>
      <c r="FV127" s="68"/>
      <c r="FW127" s="68"/>
      <c r="FX127" s="68"/>
      <c r="FY127" s="68"/>
      <c r="FZ127" s="68"/>
      <c r="GA127" s="68"/>
      <c r="GB127" s="68"/>
      <c r="GC127" s="68"/>
      <c r="GD127" s="68"/>
      <c r="GE127" s="68"/>
      <c r="GF127" s="68"/>
      <c r="GG127" s="68"/>
      <c r="GH127" s="68"/>
      <c r="GI127" s="68"/>
      <c r="GJ127" s="68"/>
      <c r="GK127" s="68"/>
      <c r="GL127" s="68"/>
      <c r="GM127" s="68"/>
      <c r="GN127" s="68"/>
      <c r="GO127" s="68"/>
      <c r="GP127" s="68"/>
      <c r="GQ127" s="68"/>
      <c r="GR127" s="68"/>
      <c r="GS127" s="68"/>
      <c r="GT127" s="68"/>
      <c r="GU127" s="68"/>
      <c r="GV127" s="68"/>
      <c r="GW127" s="68"/>
      <c r="GX127" s="68"/>
      <c r="GY127" s="68"/>
      <c r="GZ127" s="68"/>
      <c r="HA127" s="68"/>
      <c r="HB127" s="68"/>
      <c r="HC127" s="68"/>
      <c r="HD127" s="68"/>
      <c r="HE127" s="68"/>
      <c r="HF127" s="68"/>
      <c r="HG127" s="68"/>
      <c r="HH127" s="68"/>
      <c r="HI127" s="68"/>
      <c r="HJ127" s="68"/>
      <c r="HK127" s="68"/>
      <c r="HL127" s="68"/>
      <c r="HM127" s="68"/>
      <c r="HN127" s="68"/>
      <c r="HO127" s="68"/>
      <c r="HP127" s="68"/>
      <c r="HQ127" s="68"/>
      <c r="HR127" s="68"/>
      <c r="HS127" s="68"/>
      <c r="HT127" s="68"/>
      <c r="HU127" s="68"/>
      <c r="HV127" s="68"/>
      <c r="HW127" s="68"/>
      <c r="HX127" s="68"/>
      <c r="HY127" s="68"/>
      <c r="HZ127" s="68"/>
      <c r="IA127" s="68"/>
      <c r="IB127" s="68"/>
      <c r="IC127" s="68"/>
      <c r="ID127" s="68"/>
      <c r="IE127" s="68"/>
      <c r="IF127" s="68"/>
      <c r="IG127" s="68"/>
      <c r="IH127" s="68"/>
      <c r="II127" s="68"/>
      <c r="IJ127" s="68"/>
      <c r="IK127" s="68"/>
      <c r="IL127" s="68"/>
      <c r="IM127" s="68"/>
      <c r="IN127" s="68"/>
      <c r="IO127" s="68"/>
      <c r="IP127" s="68"/>
    </row>
    <row r="128" spans="1:250" s="76" customFormat="1" ht="47.25">
      <c r="A128" s="20"/>
      <c r="B128" s="95" t="s">
        <v>668</v>
      </c>
      <c r="C128" s="19" t="s">
        <v>677</v>
      </c>
      <c r="D128" s="85">
        <v>20</v>
      </c>
      <c r="E128" s="19">
        <v>63.3</v>
      </c>
      <c r="F128" s="10"/>
      <c r="G128" s="13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</row>
    <row r="129" spans="1:250" s="76" customFormat="1" ht="47.25">
      <c r="A129" s="20"/>
      <c r="B129" s="95" t="s">
        <v>669</v>
      </c>
      <c r="C129" s="19" t="s">
        <v>11</v>
      </c>
      <c r="D129" s="19">
        <v>40</v>
      </c>
      <c r="E129" s="19">
        <v>40</v>
      </c>
      <c r="F129" s="10"/>
      <c r="G129" s="13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M129" s="68"/>
      <c r="GN129" s="68"/>
      <c r="GO129" s="68"/>
      <c r="GP129" s="68"/>
      <c r="GQ129" s="68"/>
      <c r="GR129" s="68"/>
      <c r="GS129" s="68"/>
      <c r="GT129" s="68"/>
      <c r="GU129" s="68"/>
      <c r="GV129" s="68"/>
      <c r="GW129" s="68"/>
      <c r="GX129" s="68"/>
      <c r="GY129" s="68"/>
      <c r="GZ129" s="68"/>
      <c r="HA129" s="68"/>
      <c r="HB129" s="68"/>
      <c r="HC129" s="68"/>
      <c r="HD129" s="68"/>
      <c r="HE129" s="68"/>
      <c r="HF129" s="68"/>
      <c r="HG129" s="68"/>
      <c r="HH129" s="68"/>
      <c r="HI129" s="68"/>
      <c r="HJ129" s="68"/>
      <c r="HK129" s="68"/>
      <c r="HL129" s="68"/>
      <c r="HM129" s="68"/>
      <c r="HN129" s="68"/>
      <c r="HO129" s="68"/>
      <c r="HP129" s="68"/>
      <c r="HQ129" s="68"/>
      <c r="HR129" s="68"/>
      <c r="HS129" s="68"/>
      <c r="HT129" s="68"/>
      <c r="HU129" s="68"/>
      <c r="HV129" s="68"/>
      <c r="HW129" s="68"/>
      <c r="HX129" s="68"/>
      <c r="HY129" s="68"/>
      <c r="HZ129" s="68"/>
      <c r="IA129" s="68"/>
      <c r="IB129" s="68"/>
      <c r="IC129" s="68"/>
      <c r="ID129" s="68"/>
      <c r="IE129" s="68"/>
      <c r="IF129" s="68"/>
      <c r="IG129" s="68"/>
      <c r="IH129" s="68"/>
      <c r="II129" s="68"/>
      <c r="IJ129" s="68"/>
      <c r="IK129" s="68"/>
      <c r="IL129" s="68"/>
      <c r="IM129" s="68"/>
      <c r="IN129" s="68"/>
      <c r="IO129" s="68"/>
      <c r="IP129" s="68"/>
    </row>
    <row r="130" spans="1:250" s="76" customFormat="1">
      <c r="A130" s="24">
        <v>3</v>
      </c>
      <c r="B130" s="234" t="s">
        <v>56</v>
      </c>
      <c r="C130" s="234"/>
      <c r="D130" s="234"/>
      <c r="E130" s="234"/>
      <c r="F130" s="234"/>
      <c r="G130" s="234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/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M130" s="68"/>
      <c r="GN130" s="68"/>
      <c r="GO130" s="68"/>
      <c r="GP130" s="68"/>
      <c r="GQ130" s="68"/>
      <c r="GR130" s="68"/>
      <c r="GS130" s="68"/>
      <c r="GT130" s="68"/>
      <c r="GU130" s="68"/>
      <c r="GV130" s="68"/>
      <c r="GW130" s="68"/>
      <c r="GX130" s="68"/>
      <c r="GY130" s="68"/>
      <c r="GZ130" s="68"/>
      <c r="HA130" s="68"/>
      <c r="HB130" s="68"/>
      <c r="HC130" s="68"/>
      <c r="HD130" s="68"/>
      <c r="HE130" s="68"/>
      <c r="HF130" s="68"/>
      <c r="HG130" s="68"/>
      <c r="HH130" s="68"/>
      <c r="HI130" s="68"/>
      <c r="HJ130" s="68"/>
      <c r="HK130" s="68"/>
      <c r="HL130" s="68"/>
      <c r="HM130" s="68"/>
      <c r="HN130" s="68"/>
      <c r="HO130" s="68"/>
      <c r="HP130" s="68"/>
      <c r="HQ130" s="68"/>
      <c r="HR130" s="68"/>
      <c r="HS130" s="68"/>
      <c r="HT130" s="68"/>
      <c r="HU130" s="68"/>
      <c r="HV130" s="68"/>
      <c r="HW130" s="68"/>
      <c r="HX130" s="68"/>
      <c r="HY130" s="68"/>
      <c r="HZ130" s="68"/>
      <c r="IA130" s="68"/>
      <c r="IB130" s="68"/>
      <c r="IC130" s="68"/>
      <c r="ID130" s="68"/>
      <c r="IE130" s="68"/>
      <c r="IF130" s="68"/>
      <c r="IG130" s="68"/>
      <c r="IH130" s="68"/>
      <c r="II130" s="68"/>
      <c r="IJ130" s="68"/>
      <c r="IK130" s="68"/>
      <c r="IL130" s="68"/>
      <c r="IM130" s="68"/>
      <c r="IN130" s="68"/>
      <c r="IO130" s="68"/>
      <c r="IP130" s="68"/>
    </row>
    <row r="131" spans="1:250" s="76" customFormat="1" ht="78.75">
      <c r="A131" s="20"/>
      <c r="B131" s="95" t="s">
        <v>706</v>
      </c>
      <c r="C131" s="19" t="s">
        <v>12</v>
      </c>
      <c r="D131" s="53">
        <v>200</v>
      </c>
      <c r="E131" s="53">
        <v>238</v>
      </c>
      <c r="F131" s="10">
        <f>E131/D131*100</f>
        <v>119</v>
      </c>
      <c r="G131" s="9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/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M131" s="68"/>
      <c r="GN131" s="68"/>
      <c r="GO131" s="68"/>
      <c r="GP131" s="68"/>
      <c r="GQ131" s="68"/>
      <c r="GR131" s="68"/>
      <c r="GS131" s="68"/>
      <c r="GT131" s="68"/>
      <c r="GU131" s="68"/>
      <c r="GV131" s="68"/>
      <c r="GW131" s="68"/>
      <c r="GX131" s="68"/>
      <c r="GY131" s="68"/>
      <c r="GZ131" s="68"/>
      <c r="HA131" s="68"/>
      <c r="HB131" s="68"/>
      <c r="HC131" s="68"/>
      <c r="HD131" s="68"/>
      <c r="HE131" s="68"/>
      <c r="HF131" s="68"/>
      <c r="HG131" s="68"/>
      <c r="HH131" s="68"/>
      <c r="HI131" s="68"/>
      <c r="HJ131" s="68"/>
      <c r="HK131" s="68"/>
      <c r="HL131" s="68"/>
      <c r="HM131" s="68"/>
      <c r="HN131" s="68"/>
      <c r="HO131" s="68"/>
      <c r="HP131" s="68"/>
      <c r="HQ131" s="68"/>
      <c r="HR131" s="68"/>
      <c r="HS131" s="68"/>
      <c r="HT131" s="68"/>
      <c r="HU131" s="68"/>
      <c r="HV131" s="68"/>
      <c r="HW131" s="68"/>
      <c r="HX131" s="68"/>
      <c r="HY131" s="68"/>
      <c r="HZ131" s="68"/>
      <c r="IA131" s="68"/>
      <c r="IB131" s="68"/>
      <c r="IC131" s="68"/>
      <c r="ID131" s="68"/>
      <c r="IE131" s="68"/>
      <c r="IF131" s="68"/>
      <c r="IG131" s="68"/>
      <c r="IH131" s="68"/>
      <c r="II131" s="68"/>
      <c r="IJ131" s="68"/>
      <c r="IK131" s="68"/>
      <c r="IL131" s="68"/>
      <c r="IM131" s="68"/>
      <c r="IN131" s="68"/>
      <c r="IO131" s="68"/>
      <c r="IP131" s="68"/>
    </row>
    <row r="132" spans="1:250" s="76" customFormat="1" ht="47.25">
      <c r="A132" s="20"/>
      <c r="B132" s="95" t="s">
        <v>707</v>
      </c>
      <c r="C132" s="19" t="s">
        <v>9</v>
      </c>
      <c r="D132" s="53">
        <v>34.5</v>
      </c>
      <c r="E132" s="53">
        <v>36.049999999999997</v>
      </c>
      <c r="F132" s="10">
        <f t="shared" ref="F132:F146" si="1">E132/D132*100</f>
        <v>104.49275362318839</v>
      </c>
      <c r="G132" s="9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  <c r="HI132" s="68"/>
      <c r="HJ132" s="68"/>
      <c r="HK132" s="68"/>
      <c r="HL132" s="68"/>
      <c r="HM132" s="68"/>
      <c r="HN132" s="68"/>
      <c r="HO132" s="68"/>
      <c r="HP132" s="68"/>
      <c r="HQ132" s="68"/>
      <c r="HR132" s="68"/>
      <c r="HS132" s="68"/>
      <c r="HT132" s="68"/>
      <c r="HU132" s="68"/>
      <c r="HV132" s="68"/>
      <c r="HW132" s="68"/>
      <c r="HX132" s="68"/>
      <c r="HY132" s="68"/>
      <c r="HZ132" s="68"/>
      <c r="IA132" s="68"/>
      <c r="IB132" s="68"/>
      <c r="IC132" s="68"/>
      <c r="ID132" s="68"/>
      <c r="IE132" s="68"/>
      <c r="IF132" s="68"/>
      <c r="IG132" s="68"/>
      <c r="IH132" s="68"/>
      <c r="II132" s="68"/>
      <c r="IJ132" s="68"/>
      <c r="IK132" s="68"/>
      <c r="IL132" s="68"/>
      <c r="IM132" s="68"/>
      <c r="IN132" s="68"/>
      <c r="IO132" s="68"/>
      <c r="IP132" s="68"/>
    </row>
    <row r="133" spans="1:250" s="76" customFormat="1" ht="63">
      <c r="A133" s="20"/>
      <c r="B133" s="95" t="s">
        <v>708</v>
      </c>
      <c r="C133" s="19" t="s">
        <v>12</v>
      </c>
      <c r="D133" s="53">
        <v>212</v>
      </c>
      <c r="E133" s="53">
        <v>237</v>
      </c>
      <c r="F133" s="10">
        <f t="shared" si="1"/>
        <v>111.79245283018868</v>
      </c>
      <c r="G133" s="9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  <c r="HI133" s="68"/>
      <c r="HJ133" s="68"/>
      <c r="HK133" s="68"/>
      <c r="HL133" s="68"/>
      <c r="HM133" s="68"/>
      <c r="HN133" s="68"/>
      <c r="HO133" s="68"/>
      <c r="HP133" s="68"/>
      <c r="HQ133" s="68"/>
      <c r="HR133" s="68"/>
      <c r="HS133" s="68"/>
      <c r="HT133" s="68"/>
      <c r="HU133" s="68"/>
      <c r="HV133" s="68"/>
      <c r="HW133" s="68"/>
      <c r="HX133" s="68"/>
      <c r="HY133" s="68"/>
      <c r="HZ133" s="68"/>
      <c r="IA133" s="68"/>
      <c r="IB133" s="68"/>
      <c r="IC133" s="68"/>
      <c r="ID133" s="68"/>
      <c r="IE133" s="68"/>
      <c r="IF133" s="68"/>
      <c r="IG133" s="68"/>
      <c r="IH133" s="68"/>
      <c r="II133" s="68"/>
      <c r="IJ133" s="68"/>
      <c r="IK133" s="68"/>
      <c r="IL133" s="68"/>
      <c r="IM133" s="68"/>
      <c r="IN133" s="68"/>
      <c r="IO133" s="68"/>
      <c r="IP133" s="68"/>
    </row>
    <row r="134" spans="1:250" s="76" customFormat="1" ht="63">
      <c r="A134" s="20"/>
      <c r="B134" s="95" t="s">
        <v>709</v>
      </c>
      <c r="C134" s="19" t="s">
        <v>9</v>
      </c>
      <c r="D134" s="92">
        <v>42</v>
      </c>
      <c r="E134" s="92">
        <v>42</v>
      </c>
      <c r="F134" s="10">
        <f t="shared" si="1"/>
        <v>100</v>
      </c>
      <c r="G134" s="9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/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M134" s="68"/>
      <c r="GN134" s="68"/>
      <c r="GO134" s="68"/>
      <c r="GP134" s="68"/>
      <c r="GQ134" s="68"/>
      <c r="GR134" s="68"/>
      <c r="GS134" s="68"/>
      <c r="GT134" s="68"/>
      <c r="GU134" s="68"/>
      <c r="GV134" s="68"/>
      <c r="GW134" s="68"/>
      <c r="GX134" s="68"/>
      <c r="GY134" s="68"/>
      <c r="GZ134" s="68"/>
      <c r="HA134" s="68"/>
      <c r="HB134" s="68"/>
      <c r="HC134" s="68"/>
      <c r="HD134" s="68"/>
      <c r="HE134" s="68"/>
      <c r="HF134" s="68"/>
      <c r="HG134" s="68"/>
      <c r="HH134" s="68"/>
      <c r="HI134" s="68"/>
      <c r="HJ134" s="68"/>
      <c r="HK134" s="68"/>
      <c r="HL134" s="68"/>
      <c r="HM134" s="68"/>
      <c r="HN134" s="68"/>
      <c r="HO134" s="68"/>
      <c r="HP134" s="68"/>
      <c r="HQ134" s="68"/>
      <c r="HR134" s="68"/>
      <c r="HS134" s="68"/>
      <c r="HT134" s="68"/>
      <c r="HU134" s="68"/>
      <c r="HV134" s="68"/>
      <c r="HW134" s="68"/>
      <c r="HX134" s="68"/>
      <c r="HY134" s="68"/>
      <c r="HZ134" s="68"/>
      <c r="IA134" s="68"/>
      <c r="IB134" s="68"/>
      <c r="IC134" s="68"/>
      <c r="ID134" s="68"/>
      <c r="IE134" s="68"/>
      <c r="IF134" s="68"/>
      <c r="IG134" s="68"/>
      <c r="IH134" s="68"/>
      <c r="II134" s="68"/>
      <c r="IJ134" s="68"/>
      <c r="IK134" s="68"/>
      <c r="IL134" s="68"/>
      <c r="IM134" s="68"/>
      <c r="IN134" s="68"/>
      <c r="IO134" s="68"/>
      <c r="IP134" s="68"/>
    </row>
    <row r="135" spans="1:250" s="76" customFormat="1" ht="63">
      <c r="A135" s="20"/>
      <c r="B135" s="95" t="s">
        <v>710</v>
      </c>
      <c r="C135" s="19" t="s">
        <v>9</v>
      </c>
      <c r="D135" s="92">
        <v>42</v>
      </c>
      <c r="E135" s="53">
        <v>41.5</v>
      </c>
      <c r="F135" s="10">
        <f t="shared" si="1"/>
        <v>98.80952380952381</v>
      </c>
      <c r="G135" s="9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/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M135" s="68"/>
      <c r="GN135" s="68"/>
      <c r="GO135" s="68"/>
      <c r="GP135" s="68"/>
      <c r="GQ135" s="68"/>
      <c r="GR135" s="68"/>
      <c r="GS135" s="68"/>
      <c r="GT135" s="68"/>
      <c r="GU135" s="68"/>
      <c r="GV135" s="68"/>
      <c r="GW135" s="68"/>
      <c r="GX135" s="68"/>
      <c r="GY135" s="68"/>
      <c r="GZ135" s="68"/>
      <c r="HA135" s="68"/>
      <c r="HB135" s="68"/>
      <c r="HC135" s="68"/>
      <c r="HD135" s="68"/>
      <c r="HE135" s="68"/>
      <c r="HF135" s="68"/>
      <c r="HG135" s="68"/>
      <c r="HH135" s="68"/>
      <c r="HI135" s="68"/>
      <c r="HJ135" s="68"/>
      <c r="HK135" s="68"/>
      <c r="HL135" s="68"/>
      <c r="HM135" s="68"/>
      <c r="HN135" s="68"/>
      <c r="HO135" s="68"/>
      <c r="HP135" s="68"/>
      <c r="HQ135" s="68"/>
      <c r="HR135" s="68"/>
      <c r="HS135" s="68"/>
      <c r="HT135" s="68"/>
      <c r="HU135" s="68"/>
      <c r="HV135" s="68"/>
      <c r="HW135" s="68"/>
      <c r="HX135" s="68"/>
      <c r="HY135" s="68"/>
      <c r="HZ135" s="68"/>
      <c r="IA135" s="68"/>
      <c r="IB135" s="68"/>
      <c r="IC135" s="68"/>
      <c r="ID135" s="68"/>
      <c r="IE135" s="68"/>
      <c r="IF135" s="68"/>
      <c r="IG135" s="68"/>
      <c r="IH135" s="68"/>
      <c r="II135" s="68"/>
      <c r="IJ135" s="68"/>
      <c r="IK135" s="68"/>
      <c r="IL135" s="68"/>
      <c r="IM135" s="68"/>
      <c r="IN135" s="68"/>
      <c r="IO135" s="68"/>
      <c r="IP135" s="68"/>
    </row>
    <row r="136" spans="1:250" s="76" customFormat="1" ht="126">
      <c r="A136" s="20"/>
      <c r="B136" s="96" t="s">
        <v>891</v>
      </c>
      <c r="C136" s="19" t="s">
        <v>9</v>
      </c>
      <c r="D136" s="92">
        <v>0.8</v>
      </c>
      <c r="E136" s="53">
        <v>0.9</v>
      </c>
      <c r="F136" s="10">
        <f t="shared" si="1"/>
        <v>112.5</v>
      </c>
      <c r="G136" s="9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  <c r="FI136" s="68"/>
      <c r="FJ136" s="68"/>
      <c r="FK136" s="68"/>
      <c r="FL136" s="68"/>
      <c r="FM136" s="68"/>
      <c r="FN136" s="68"/>
      <c r="FO136" s="68"/>
      <c r="FP136" s="68"/>
      <c r="FQ136" s="68"/>
      <c r="FR136" s="68"/>
      <c r="FS136" s="68"/>
      <c r="FT136" s="68"/>
      <c r="FU136" s="68"/>
      <c r="FV136" s="68"/>
      <c r="FW136" s="68"/>
      <c r="FX136" s="68"/>
      <c r="FY136" s="68"/>
      <c r="FZ136" s="68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68"/>
      <c r="GL136" s="68"/>
      <c r="GM136" s="68"/>
      <c r="GN136" s="68"/>
      <c r="GO136" s="68"/>
      <c r="GP136" s="68"/>
      <c r="GQ136" s="68"/>
      <c r="GR136" s="68"/>
      <c r="GS136" s="68"/>
      <c r="GT136" s="68"/>
      <c r="GU136" s="68"/>
      <c r="GV136" s="68"/>
      <c r="GW136" s="68"/>
      <c r="GX136" s="68"/>
      <c r="GY136" s="68"/>
      <c r="GZ136" s="68"/>
      <c r="HA136" s="68"/>
      <c r="HB136" s="68"/>
      <c r="HC136" s="68"/>
      <c r="HD136" s="68"/>
      <c r="HE136" s="68"/>
      <c r="HF136" s="68"/>
      <c r="HG136" s="68"/>
      <c r="HH136" s="68"/>
      <c r="HI136" s="68"/>
      <c r="HJ136" s="68"/>
      <c r="HK136" s="68"/>
      <c r="HL136" s="68"/>
      <c r="HM136" s="68"/>
      <c r="HN136" s="68"/>
      <c r="HO136" s="68"/>
      <c r="HP136" s="68"/>
      <c r="HQ136" s="68"/>
      <c r="HR136" s="68"/>
      <c r="HS136" s="68"/>
      <c r="HT136" s="68"/>
      <c r="HU136" s="68"/>
      <c r="HV136" s="68"/>
      <c r="HW136" s="68"/>
      <c r="HX136" s="68"/>
      <c r="HY136" s="68"/>
      <c r="HZ136" s="68"/>
      <c r="IA136" s="68"/>
      <c r="IB136" s="68"/>
      <c r="IC136" s="68"/>
      <c r="ID136" s="68"/>
      <c r="IE136" s="68"/>
      <c r="IF136" s="68"/>
      <c r="IG136" s="68"/>
      <c r="IH136" s="68"/>
      <c r="II136" s="68"/>
      <c r="IJ136" s="68"/>
      <c r="IK136" s="68"/>
      <c r="IL136" s="68"/>
      <c r="IM136" s="68"/>
      <c r="IN136" s="68"/>
      <c r="IO136" s="68"/>
      <c r="IP136" s="68"/>
    </row>
    <row r="137" spans="1:250" s="76" customFormat="1" ht="47.25">
      <c r="A137" s="20"/>
      <c r="B137" s="95" t="s">
        <v>711</v>
      </c>
      <c r="C137" s="19" t="s">
        <v>9</v>
      </c>
      <c r="D137" s="53">
        <v>21.9</v>
      </c>
      <c r="E137" s="53">
        <v>24.8</v>
      </c>
      <c r="F137" s="10">
        <f t="shared" si="1"/>
        <v>113.24200913242011</v>
      </c>
      <c r="G137" s="9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/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M137" s="68"/>
      <c r="GN137" s="68"/>
      <c r="GO137" s="68"/>
      <c r="GP137" s="68"/>
      <c r="GQ137" s="68"/>
      <c r="GR137" s="68"/>
      <c r="GS137" s="68"/>
      <c r="GT137" s="68"/>
      <c r="GU137" s="68"/>
      <c r="GV137" s="68"/>
      <c r="GW137" s="68"/>
      <c r="GX137" s="68"/>
      <c r="GY137" s="68"/>
      <c r="GZ137" s="68"/>
      <c r="HA137" s="68"/>
      <c r="HB137" s="68"/>
      <c r="HC137" s="68"/>
      <c r="HD137" s="68"/>
      <c r="HE137" s="68"/>
      <c r="HF137" s="68"/>
      <c r="HG137" s="68"/>
      <c r="HH137" s="68"/>
      <c r="HI137" s="68"/>
      <c r="HJ137" s="68"/>
      <c r="HK137" s="68"/>
      <c r="HL137" s="68"/>
      <c r="HM137" s="68"/>
      <c r="HN137" s="68"/>
      <c r="HO137" s="68"/>
      <c r="HP137" s="68"/>
      <c r="HQ137" s="68"/>
      <c r="HR137" s="68"/>
      <c r="HS137" s="68"/>
      <c r="HT137" s="68"/>
      <c r="HU137" s="68"/>
      <c r="HV137" s="68"/>
      <c r="HW137" s="68"/>
      <c r="HX137" s="68"/>
      <c r="HY137" s="68"/>
      <c r="HZ137" s="68"/>
      <c r="IA137" s="68"/>
      <c r="IB137" s="68"/>
      <c r="IC137" s="68"/>
      <c r="ID137" s="68"/>
      <c r="IE137" s="68"/>
      <c r="IF137" s="68"/>
      <c r="IG137" s="68"/>
      <c r="IH137" s="68"/>
      <c r="II137" s="68"/>
      <c r="IJ137" s="68"/>
      <c r="IK137" s="68"/>
      <c r="IL137" s="68"/>
      <c r="IM137" s="68"/>
      <c r="IN137" s="68"/>
      <c r="IO137" s="68"/>
      <c r="IP137" s="68"/>
    </row>
    <row r="138" spans="1:250" s="76" customFormat="1" ht="47.25">
      <c r="A138" s="20"/>
      <c r="B138" s="95" t="s">
        <v>712</v>
      </c>
      <c r="C138" s="19" t="s">
        <v>9</v>
      </c>
      <c r="D138" s="53">
        <v>67.599999999999994</v>
      </c>
      <c r="E138" s="53">
        <v>71.8</v>
      </c>
      <c r="F138" s="10">
        <f t="shared" si="1"/>
        <v>106.21301775147928</v>
      </c>
      <c r="G138" s="9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/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M138" s="68"/>
      <c r="GN138" s="68"/>
      <c r="GO138" s="68"/>
      <c r="GP138" s="68"/>
      <c r="GQ138" s="68"/>
      <c r="GR138" s="68"/>
      <c r="GS138" s="68"/>
      <c r="GT138" s="68"/>
      <c r="GU138" s="68"/>
      <c r="GV138" s="68"/>
      <c r="GW138" s="68"/>
      <c r="GX138" s="68"/>
      <c r="GY138" s="68"/>
      <c r="GZ138" s="68"/>
      <c r="HA138" s="68"/>
      <c r="HB138" s="68"/>
      <c r="HC138" s="68"/>
      <c r="HD138" s="68"/>
      <c r="HE138" s="68"/>
      <c r="HF138" s="68"/>
      <c r="HG138" s="68"/>
      <c r="HH138" s="68"/>
      <c r="HI138" s="68"/>
      <c r="HJ138" s="68"/>
      <c r="HK138" s="68"/>
      <c r="HL138" s="68"/>
      <c r="HM138" s="68"/>
      <c r="HN138" s="68"/>
      <c r="HO138" s="68"/>
      <c r="HP138" s="68"/>
      <c r="HQ138" s="68"/>
      <c r="HR138" s="68"/>
      <c r="HS138" s="68"/>
      <c r="HT138" s="68"/>
      <c r="HU138" s="68"/>
      <c r="HV138" s="68"/>
      <c r="HW138" s="68"/>
      <c r="HX138" s="68"/>
      <c r="HY138" s="68"/>
      <c r="HZ138" s="68"/>
      <c r="IA138" s="68"/>
      <c r="IB138" s="68"/>
      <c r="IC138" s="68"/>
      <c r="ID138" s="68"/>
      <c r="IE138" s="68"/>
      <c r="IF138" s="68"/>
      <c r="IG138" s="68"/>
      <c r="IH138" s="68"/>
      <c r="II138" s="68"/>
      <c r="IJ138" s="68"/>
      <c r="IK138" s="68"/>
      <c r="IL138" s="68"/>
      <c r="IM138" s="68"/>
      <c r="IN138" s="68"/>
      <c r="IO138" s="68"/>
      <c r="IP138" s="68"/>
    </row>
    <row r="139" spans="1:250" s="76" customFormat="1" ht="63">
      <c r="A139" s="20"/>
      <c r="B139" s="95" t="s">
        <v>713</v>
      </c>
      <c r="C139" s="19" t="s">
        <v>9</v>
      </c>
      <c r="D139" s="53">
        <v>11.6</v>
      </c>
      <c r="E139" s="30">
        <v>15.54</v>
      </c>
      <c r="F139" s="10">
        <f t="shared" si="1"/>
        <v>133.9655172413793</v>
      </c>
      <c r="G139" s="9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/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M139" s="68"/>
      <c r="GN139" s="68"/>
      <c r="GO139" s="68"/>
      <c r="GP139" s="68"/>
      <c r="GQ139" s="68"/>
      <c r="GR139" s="68"/>
      <c r="GS139" s="68"/>
      <c r="GT139" s="68"/>
      <c r="GU139" s="68"/>
      <c r="GV139" s="68"/>
      <c r="GW139" s="68"/>
      <c r="GX139" s="68"/>
      <c r="GY139" s="68"/>
      <c r="GZ139" s="68"/>
      <c r="HA139" s="68"/>
      <c r="HB139" s="68"/>
      <c r="HC139" s="68"/>
      <c r="HD139" s="68"/>
      <c r="HE139" s="68"/>
      <c r="HF139" s="68"/>
      <c r="HG139" s="68"/>
      <c r="HH139" s="68"/>
      <c r="HI139" s="68"/>
      <c r="HJ139" s="68"/>
      <c r="HK139" s="68"/>
      <c r="HL139" s="68"/>
      <c r="HM139" s="68"/>
      <c r="HN139" s="68"/>
      <c r="HO139" s="68"/>
      <c r="HP139" s="68"/>
      <c r="HQ139" s="68"/>
      <c r="HR139" s="68"/>
      <c r="HS139" s="68"/>
      <c r="HT139" s="68"/>
      <c r="HU139" s="68"/>
      <c r="HV139" s="68"/>
      <c r="HW139" s="68"/>
      <c r="HX139" s="68"/>
      <c r="HY139" s="68"/>
      <c r="HZ139" s="68"/>
      <c r="IA139" s="68"/>
      <c r="IB139" s="68"/>
      <c r="IC139" s="68"/>
      <c r="ID139" s="68"/>
      <c r="IE139" s="68"/>
      <c r="IF139" s="68"/>
      <c r="IG139" s="68"/>
      <c r="IH139" s="68"/>
      <c r="II139" s="68"/>
      <c r="IJ139" s="68"/>
      <c r="IK139" s="68"/>
      <c r="IL139" s="68"/>
      <c r="IM139" s="68"/>
      <c r="IN139" s="68"/>
      <c r="IO139" s="68"/>
      <c r="IP139" s="68"/>
    </row>
    <row r="140" spans="1:250" s="76" customFormat="1" ht="47.25">
      <c r="A140" s="20"/>
      <c r="B140" s="95" t="s">
        <v>714</v>
      </c>
      <c r="C140" s="19" t="s">
        <v>9</v>
      </c>
      <c r="D140" s="92">
        <v>30</v>
      </c>
      <c r="E140" s="53">
        <v>39.299999999999997</v>
      </c>
      <c r="F140" s="10">
        <f t="shared" si="1"/>
        <v>130.99999999999997</v>
      </c>
      <c r="G140" s="9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/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M140" s="68"/>
      <c r="GN140" s="68"/>
      <c r="GO140" s="68"/>
      <c r="GP140" s="68"/>
      <c r="GQ140" s="68"/>
      <c r="GR140" s="68"/>
      <c r="GS140" s="68"/>
      <c r="GT140" s="68"/>
      <c r="GU140" s="68"/>
      <c r="GV140" s="68"/>
      <c r="GW140" s="68"/>
      <c r="GX140" s="68"/>
      <c r="GY140" s="68"/>
      <c r="GZ140" s="68"/>
      <c r="HA140" s="68"/>
      <c r="HB140" s="68"/>
      <c r="HC140" s="68"/>
      <c r="HD140" s="68"/>
      <c r="HE140" s="68"/>
      <c r="HF140" s="68"/>
      <c r="HG140" s="68"/>
      <c r="HH140" s="68"/>
      <c r="HI140" s="68"/>
      <c r="HJ140" s="68"/>
      <c r="HK140" s="68"/>
      <c r="HL140" s="68"/>
      <c r="HM140" s="68"/>
      <c r="HN140" s="68"/>
      <c r="HO140" s="68"/>
      <c r="HP140" s="68"/>
      <c r="HQ140" s="68"/>
      <c r="HR140" s="68"/>
      <c r="HS140" s="68"/>
      <c r="HT140" s="68"/>
      <c r="HU140" s="68"/>
      <c r="HV140" s="68"/>
      <c r="HW140" s="68"/>
      <c r="HX140" s="68"/>
      <c r="HY140" s="68"/>
      <c r="HZ140" s="68"/>
      <c r="IA140" s="68"/>
      <c r="IB140" s="68"/>
      <c r="IC140" s="68"/>
      <c r="ID140" s="68"/>
      <c r="IE140" s="68"/>
      <c r="IF140" s="68"/>
      <c r="IG140" s="68"/>
      <c r="IH140" s="68"/>
      <c r="II140" s="68"/>
      <c r="IJ140" s="68"/>
      <c r="IK140" s="68"/>
      <c r="IL140" s="68"/>
      <c r="IM140" s="68"/>
      <c r="IN140" s="68"/>
      <c r="IO140" s="68"/>
      <c r="IP140" s="68"/>
    </row>
    <row r="141" spans="1:250" s="76" customFormat="1" ht="47.25">
      <c r="A141" s="20"/>
      <c r="B141" s="95" t="s">
        <v>715</v>
      </c>
      <c r="C141" s="19" t="s">
        <v>9</v>
      </c>
      <c r="D141" s="92">
        <v>42</v>
      </c>
      <c r="E141" s="53">
        <v>52.3</v>
      </c>
      <c r="F141" s="10">
        <f t="shared" si="1"/>
        <v>124.52380952380952</v>
      </c>
      <c r="G141" s="9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M141" s="68"/>
      <c r="GN141" s="68"/>
      <c r="GO141" s="68"/>
      <c r="GP141" s="68"/>
      <c r="GQ141" s="68"/>
      <c r="GR141" s="68"/>
      <c r="GS141" s="68"/>
      <c r="GT141" s="68"/>
      <c r="GU141" s="68"/>
      <c r="GV141" s="68"/>
      <c r="GW141" s="68"/>
      <c r="GX141" s="68"/>
      <c r="GY141" s="68"/>
      <c r="GZ141" s="68"/>
      <c r="HA141" s="68"/>
      <c r="HB141" s="68"/>
      <c r="HC141" s="68"/>
      <c r="HD141" s="68"/>
      <c r="HE141" s="68"/>
      <c r="HF141" s="68"/>
      <c r="HG141" s="68"/>
      <c r="HH141" s="68"/>
      <c r="HI141" s="68"/>
      <c r="HJ141" s="68"/>
      <c r="HK141" s="68"/>
      <c r="HL141" s="68"/>
      <c r="HM141" s="68"/>
      <c r="HN141" s="68"/>
      <c r="HO141" s="68"/>
      <c r="HP141" s="68"/>
      <c r="HQ141" s="68"/>
      <c r="HR141" s="68"/>
      <c r="HS141" s="68"/>
      <c r="HT141" s="68"/>
      <c r="HU141" s="68"/>
      <c r="HV141" s="68"/>
      <c r="HW141" s="68"/>
      <c r="HX141" s="68"/>
      <c r="HY141" s="68"/>
      <c r="HZ141" s="68"/>
      <c r="IA141" s="68"/>
      <c r="IB141" s="68"/>
      <c r="IC141" s="68"/>
      <c r="ID141" s="68"/>
      <c r="IE141" s="68"/>
      <c r="IF141" s="68"/>
      <c r="IG141" s="68"/>
      <c r="IH141" s="68"/>
      <c r="II141" s="68"/>
      <c r="IJ141" s="68"/>
      <c r="IK141" s="68"/>
      <c r="IL141" s="68"/>
      <c r="IM141" s="68"/>
      <c r="IN141" s="68"/>
      <c r="IO141" s="68"/>
      <c r="IP141" s="68"/>
    </row>
    <row r="142" spans="1:250" s="76" customFormat="1" ht="126">
      <c r="A142" s="20"/>
      <c r="B142" s="96" t="s">
        <v>892</v>
      </c>
      <c r="C142" s="19" t="s">
        <v>9</v>
      </c>
      <c r="D142" s="98">
        <v>25</v>
      </c>
      <c r="E142" s="53">
        <v>27.15</v>
      </c>
      <c r="F142" s="10">
        <f t="shared" si="1"/>
        <v>108.59999999999998</v>
      </c>
      <c r="G142" s="9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  <c r="GX142" s="68"/>
      <c r="GY142" s="68"/>
      <c r="GZ142" s="68"/>
      <c r="HA142" s="68"/>
      <c r="HB142" s="68"/>
      <c r="HC142" s="68"/>
      <c r="HD142" s="68"/>
      <c r="HE142" s="68"/>
      <c r="HF142" s="68"/>
      <c r="HG142" s="68"/>
      <c r="HH142" s="68"/>
      <c r="HI142" s="68"/>
      <c r="HJ142" s="68"/>
      <c r="HK142" s="68"/>
      <c r="HL142" s="68"/>
      <c r="HM142" s="68"/>
      <c r="HN142" s="68"/>
      <c r="HO142" s="68"/>
      <c r="HP142" s="68"/>
      <c r="HQ142" s="68"/>
      <c r="HR142" s="68"/>
      <c r="HS142" s="68"/>
      <c r="HT142" s="68"/>
      <c r="HU142" s="68"/>
      <c r="HV142" s="68"/>
      <c r="HW142" s="68"/>
      <c r="HX142" s="68"/>
      <c r="HY142" s="68"/>
      <c r="HZ142" s="68"/>
      <c r="IA142" s="68"/>
      <c r="IB142" s="68"/>
      <c r="IC142" s="68"/>
      <c r="ID142" s="68"/>
      <c r="IE142" s="68"/>
      <c r="IF142" s="68"/>
      <c r="IG142" s="68"/>
      <c r="IH142" s="68"/>
      <c r="II142" s="68"/>
      <c r="IJ142" s="68"/>
      <c r="IK142" s="68"/>
      <c r="IL142" s="68"/>
      <c r="IM142" s="68"/>
      <c r="IN142" s="68"/>
      <c r="IO142" s="68"/>
      <c r="IP142" s="68"/>
    </row>
    <row r="143" spans="1:250" s="76" customFormat="1">
      <c r="A143" s="20"/>
      <c r="B143" s="95" t="s">
        <v>893</v>
      </c>
      <c r="C143" s="19" t="s">
        <v>9</v>
      </c>
      <c r="D143" s="53">
        <v>40</v>
      </c>
      <c r="E143" s="99">
        <v>54.8</v>
      </c>
      <c r="F143" s="10">
        <f>E144/D143*100</f>
        <v>69</v>
      </c>
      <c r="G143" s="9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/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M143" s="68"/>
      <c r="GN143" s="68"/>
      <c r="GO143" s="68"/>
      <c r="GP143" s="68"/>
      <c r="GQ143" s="68"/>
      <c r="GR143" s="68"/>
      <c r="GS143" s="68"/>
      <c r="GT143" s="68"/>
      <c r="GU143" s="68"/>
      <c r="GV143" s="68"/>
      <c r="GW143" s="68"/>
      <c r="GX143" s="68"/>
      <c r="GY143" s="68"/>
      <c r="GZ143" s="68"/>
      <c r="HA143" s="68"/>
      <c r="HB143" s="68"/>
      <c r="HC143" s="68"/>
      <c r="HD143" s="68"/>
      <c r="HE143" s="68"/>
      <c r="HF143" s="68"/>
      <c r="HG143" s="68"/>
      <c r="HH143" s="68"/>
      <c r="HI143" s="68"/>
      <c r="HJ143" s="68"/>
      <c r="HK143" s="68"/>
      <c r="HL143" s="68"/>
      <c r="HM143" s="68"/>
      <c r="HN143" s="68"/>
      <c r="HO143" s="68"/>
      <c r="HP143" s="68"/>
      <c r="HQ143" s="68"/>
      <c r="HR143" s="68"/>
      <c r="HS143" s="68"/>
      <c r="HT143" s="68"/>
      <c r="HU143" s="68"/>
      <c r="HV143" s="68"/>
      <c r="HW143" s="68"/>
      <c r="HX143" s="68"/>
      <c r="HY143" s="68"/>
      <c r="HZ143" s="68"/>
      <c r="IA143" s="68"/>
      <c r="IB143" s="68"/>
      <c r="IC143" s="68"/>
      <c r="ID143" s="68"/>
      <c r="IE143" s="68"/>
      <c r="IF143" s="68"/>
      <c r="IG143" s="68"/>
      <c r="IH143" s="68"/>
      <c r="II143" s="68"/>
      <c r="IJ143" s="68"/>
      <c r="IK143" s="68"/>
      <c r="IL143" s="68"/>
      <c r="IM143" s="68"/>
      <c r="IN143" s="68"/>
      <c r="IO143" s="68"/>
      <c r="IP143" s="68"/>
    </row>
    <row r="144" spans="1:250" s="76" customFormat="1" ht="78.75">
      <c r="A144" s="20"/>
      <c r="B144" s="95" t="s">
        <v>716</v>
      </c>
      <c r="C144" s="19" t="s">
        <v>9</v>
      </c>
      <c r="D144" s="53">
        <v>23.5</v>
      </c>
      <c r="E144" s="53">
        <v>27.6</v>
      </c>
      <c r="F144" s="10"/>
      <c r="G144" s="9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/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M144" s="68"/>
      <c r="GN144" s="68"/>
      <c r="GO144" s="68"/>
      <c r="GP144" s="68"/>
      <c r="GQ144" s="68"/>
      <c r="GR144" s="68"/>
      <c r="GS144" s="68"/>
      <c r="GT144" s="68"/>
      <c r="GU144" s="68"/>
      <c r="GV144" s="68"/>
      <c r="GW144" s="68"/>
      <c r="GX144" s="68"/>
      <c r="GY144" s="68"/>
      <c r="GZ144" s="68"/>
      <c r="HA144" s="68"/>
      <c r="HB144" s="68"/>
      <c r="HC144" s="68"/>
      <c r="HD144" s="68"/>
      <c r="HE144" s="68"/>
      <c r="HF144" s="68"/>
      <c r="HG144" s="68"/>
      <c r="HH144" s="68"/>
      <c r="HI144" s="68"/>
      <c r="HJ144" s="68"/>
      <c r="HK144" s="68"/>
      <c r="HL144" s="68"/>
      <c r="HM144" s="68"/>
      <c r="HN144" s="68"/>
      <c r="HO144" s="68"/>
      <c r="HP144" s="68"/>
      <c r="HQ144" s="68"/>
      <c r="HR144" s="68"/>
      <c r="HS144" s="68"/>
      <c r="HT144" s="68"/>
      <c r="HU144" s="68"/>
      <c r="HV144" s="68"/>
      <c r="HW144" s="68"/>
      <c r="HX144" s="68"/>
      <c r="HY144" s="68"/>
      <c r="HZ144" s="68"/>
      <c r="IA144" s="68"/>
      <c r="IB144" s="68"/>
      <c r="IC144" s="68"/>
      <c r="ID144" s="68"/>
      <c r="IE144" s="68"/>
      <c r="IF144" s="68"/>
      <c r="IG144" s="68"/>
      <c r="IH144" s="68"/>
      <c r="II144" s="68"/>
      <c r="IJ144" s="68"/>
      <c r="IK144" s="68"/>
      <c r="IL144" s="68"/>
      <c r="IM144" s="68"/>
      <c r="IN144" s="68"/>
      <c r="IO144" s="68"/>
      <c r="IP144" s="68"/>
    </row>
    <row r="145" spans="1:250" s="76" customFormat="1" ht="47.25">
      <c r="A145" s="20"/>
      <c r="B145" s="95" t="s">
        <v>717</v>
      </c>
      <c r="C145" s="19" t="s">
        <v>164</v>
      </c>
      <c r="D145" s="53">
        <v>326</v>
      </c>
      <c r="E145" s="53">
        <v>540</v>
      </c>
      <c r="F145" s="10">
        <f t="shared" si="1"/>
        <v>165.64417177914109</v>
      </c>
      <c r="G145" s="9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M145" s="68"/>
      <c r="GN145" s="68"/>
      <c r="GO145" s="68"/>
      <c r="GP145" s="68"/>
      <c r="GQ145" s="68"/>
      <c r="GR145" s="68"/>
      <c r="GS145" s="68"/>
      <c r="GT145" s="68"/>
      <c r="GU145" s="68"/>
      <c r="GV145" s="68"/>
      <c r="GW145" s="68"/>
      <c r="GX145" s="68"/>
      <c r="GY145" s="68"/>
      <c r="GZ145" s="68"/>
      <c r="HA145" s="68"/>
      <c r="HB145" s="68"/>
      <c r="HC145" s="68"/>
      <c r="HD145" s="68"/>
      <c r="HE145" s="68"/>
      <c r="HF145" s="68"/>
      <c r="HG145" s="68"/>
      <c r="HH145" s="68"/>
      <c r="HI145" s="68"/>
      <c r="HJ145" s="68"/>
      <c r="HK145" s="68"/>
      <c r="HL145" s="68"/>
      <c r="HM145" s="68"/>
      <c r="HN145" s="68"/>
      <c r="HO145" s="68"/>
      <c r="HP145" s="68"/>
      <c r="HQ145" s="68"/>
      <c r="HR145" s="68"/>
      <c r="HS145" s="68"/>
      <c r="HT145" s="68"/>
      <c r="HU145" s="68"/>
      <c r="HV145" s="68"/>
      <c r="HW145" s="68"/>
      <c r="HX145" s="68"/>
      <c r="HY145" s="68"/>
      <c r="HZ145" s="68"/>
      <c r="IA145" s="68"/>
      <c r="IB145" s="68"/>
      <c r="IC145" s="68"/>
      <c r="ID145" s="68"/>
      <c r="IE145" s="68"/>
      <c r="IF145" s="68"/>
      <c r="IG145" s="68"/>
      <c r="IH145" s="68"/>
      <c r="II145" s="68"/>
      <c r="IJ145" s="68"/>
      <c r="IK145" s="68"/>
      <c r="IL145" s="68"/>
      <c r="IM145" s="68"/>
      <c r="IN145" s="68"/>
      <c r="IO145" s="68"/>
      <c r="IP145" s="68"/>
    </row>
    <row r="146" spans="1:250" s="76" customFormat="1" ht="63">
      <c r="A146" s="20"/>
      <c r="B146" s="95" t="s">
        <v>718</v>
      </c>
      <c r="C146" s="19" t="s">
        <v>9</v>
      </c>
      <c r="D146" s="92">
        <v>48</v>
      </c>
      <c r="E146" s="53">
        <v>55.9</v>
      </c>
      <c r="F146" s="10">
        <f t="shared" si="1"/>
        <v>116.45833333333333</v>
      </c>
      <c r="G146" s="9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M146" s="68"/>
      <c r="GN146" s="68"/>
      <c r="GO146" s="68"/>
      <c r="GP146" s="68"/>
      <c r="GQ146" s="68"/>
      <c r="GR146" s="68"/>
      <c r="GS146" s="68"/>
      <c r="GT146" s="68"/>
      <c r="GU146" s="68"/>
      <c r="GV146" s="68"/>
      <c r="GW146" s="68"/>
      <c r="GX146" s="68"/>
      <c r="GY146" s="68"/>
      <c r="GZ146" s="68"/>
      <c r="HA146" s="68"/>
      <c r="HB146" s="68"/>
      <c r="HC146" s="68"/>
      <c r="HD146" s="68"/>
      <c r="HE146" s="68"/>
      <c r="HF146" s="68"/>
      <c r="HG146" s="68"/>
      <c r="HH146" s="68"/>
      <c r="HI146" s="68"/>
      <c r="HJ146" s="68"/>
      <c r="HK146" s="68"/>
      <c r="HL146" s="68"/>
      <c r="HM146" s="68"/>
      <c r="HN146" s="68"/>
      <c r="HO146" s="68"/>
      <c r="HP146" s="68"/>
      <c r="HQ146" s="68"/>
      <c r="HR146" s="68"/>
      <c r="HS146" s="68"/>
      <c r="HT146" s="68"/>
      <c r="HU146" s="68"/>
      <c r="HV146" s="68"/>
      <c r="HW146" s="68"/>
      <c r="HX146" s="68"/>
      <c r="HY146" s="68"/>
      <c r="HZ146" s="68"/>
      <c r="IA146" s="68"/>
      <c r="IB146" s="68"/>
      <c r="IC146" s="68"/>
      <c r="ID146" s="68"/>
      <c r="IE146" s="68"/>
      <c r="IF146" s="68"/>
      <c r="IG146" s="68"/>
      <c r="IH146" s="68"/>
      <c r="II146" s="68"/>
      <c r="IJ146" s="68"/>
      <c r="IK146" s="68"/>
      <c r="IL146" s="68"/>
      <c r="IM146" s="68"/>
      <c r="IN146" s="68"/>
      <c r="IO146" s="68"/>
      <c r="IP146" s="68"/>
    </row>
    <row r="147" spans="1:250" s="76" customFormat="1" ht="94.5">
      <c r="A147" s="20"/>
      <c r="B147" s="96" t="s">
        <v>894</v>
      </c>
      <c r="C147" s="19" t="s">
        <v>9</v>
      </c>
      <c r="D147" s="92">
        <v>45</v>
      </c>
      <c r="E147" s="53">
        <v>91.6</v>
      </c>
      <c r="F147" s="10"/>
      <c r="G147" s="9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M147" s="68"/>
      <c r="GN147" s="68"/>
      <c r="GO147" s="68"/>
      <c r="GP147" s="68"/>
      <c r="GQ147" s="68"/>
      <c r="GR147" s="68"/>
      <c r="GS147" s="68"/>
      <c r="GT147" s="68"/>
      <c r="GU147" s="68"/>
      <c r="GV147" s="68"/>
      <c r="GW147" s="68"/>
      <c r="GX147" s="68"/>
      <c r="GY147" s="68"/>
      <c r="GZ147" s="68"/>
      <c r="HA147" s="68"/>
      <c r="HB147" s="68"/>
      <c r="HC147" s="68"/>
      <c r="HD147" s="68"/>
      <c r="HE147" s="68"/>
      <c r="HF147" s="68"/>
      <c r="HG147" s="68"/>
      <c r="HH147" s="68"/>
      <c r="HI147" s="68"/>
      <c r="HJ147" s="68"/>
      <c r="HK147" s="68"/>
      <c r="HL147" s="68"/>
      <c r="HM147" s="68"/>
      <c r="HN147" s="68"/>
      <c r="HO147" s="68"/>
      <c r="HP147" s="68"/>
      <c r="HQ147" s="68"/>
      <c r="HR147" s="68"/>
      <c r="HS147" s="68"/>
      <c r="HT147" s="68"/>
      <c r="HU147" s="68"/>
      <c r="HV147" s="68"/>
      <c r="HW147" s="68"/>
      <c r="HX147" s="68"/>
      <c r="HY147" s="68"/>
      <c r="HZ147" s="68"/>
      <c r="IA147" s="68"/>
      <c r="IB147" s="68"/>
      <c r="IC147" s="68"/>
      <c r="ID147" s="68"/>
      <c r="IE147" s="68"/>
      <c r="IF147" s="68"/>
      <c r="IG147" s="68"/>
      <c r="IH147" s="68"/>
      <c r="II147" s="68"/>
      <c r="IJ147" s="68"/>
      <c r="IK147" s="68"/>
      <c r="IL147" s="68"/>
      <c r="IM147" s="68"/>
      <c r="IN147" s="68"/>
      <c r="IO147" s="68"/>
      <c r="IP147" s="68"/>
    </row>
    <row r="148" spans="1:250" s="76" customFormat="1" ht="94.5">
      <c r="A148" s="20"/>
      <c r="B148" s="96" t="s">
        <v>895</v>
      </c>
      <c r="C148" s="19" t="s">
        <v>9</v>
      </c>
      <c r="D148" s="92">
        <v>23.5</v>
      </c>
      <c r="E148" s="53">
        <v>30</v>
      </c>
      <c r="F148" s="10"/>
      <c r="G148" s="9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  <c r="GX148" s="68"/>
      <c r="GY148" s="68"/>
      <c r="GZ148" s="68"/>
      <c r="HA148" s="68"/>
      <c r="HB148" s="68"/>
      <c r="HC148" s="68"/>
      <c r="HD148" s="68"/>
      <c r="HE148" s="68"/>
      <c r="HF148" s="68"/>
      <c r="HG148" s="68"/>
      <c r="HH148" s="68"/>
      <c r="HI148" s="68"/>
      <c r="HJ148" s="68"/>
      <c r="HK148" s="68"/>
      <c r="HL148" s="68"/>
      <c r="HM148" s="68"/>
      <c r="HN148" s="68"/>
      <c r="HO148" s="68"/>
      <c r="HP148" s="68"/>
      <c r="HQ148" s="68"/>
      <c r="HR148" s="68"/>
      <c r="HS148" s="68"/>
      <c r="HT148" s="68"/>
      <c r="HU148" s="68"/>
      <c r="HV148" s="68"/>
      <c r="HW148" s="68"/>
      <c r="HX148" s="68"/>
      <c r="HY148" s="68"/>
      <c r="HZ148" s="68"/>
      <c r="IA148" s="68"/>
      <c r="IB148" s="68"/>
      <c r="IC148" s="68"/>
      <c r="ID148" s="68"/>
      <c r="IE148" s="68"/>
      <c r="IF148" s="68"/>
      <c r="IG148" s="68"/>
      <c r="IH148" s="68"/>
      <c r="II148" s="68"/>
      <c r="IJ148" s="68"/>
      <c r="IK148" s="68"/>
      <c r="IL148" s="68"/>
      <c r="IM148" s="68"/>
      <c r="IN148" s="68"/>
      <c r="IO148" s="68"/>
      <c r="IP148" s="68"/>
    </row>
    <row r="149" spans="1:250" s="76" customFormat="1" ht="110.25">
      <c r="A149" s="20"/>
      <c r="B149" s="96" t="s">
        <v>896</v>
      </c>
      <c r="C149" s="19" t="s">
        <v>9</v>
      </c>
      <c r="D149" s="92">
        <v>22.4</v>
      </c>
      <c r="E149" s="53">
        <v>33.4</v>
      </c>
      <c r="F149" s="10"/>
      <c r="G149" s="9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M149" s="68"/>
      <c r="GN149" s="68"/>
      <c r="GO149" s="68"/>
      <c r="GP149" s="68"/>
      <c r="GQ149" s="68"/>
      <c r="GR149" s="68"/>
      <c r="GS149" s="68"/>
      <c r="GT149" s="68"/>
      <c r="GU149" s="68"/>
      <c r="GV149" s="68"/>
      <c r="GW149" s="68"/>
      <c r="GX149" s="68"/>
      <c r="GY149" s="68"/>
      <c r="GZ149" s="68"/>
      <c r="HA149" s="68"/>
      <c r="HB149" s="68"/>
      <c r="HC149" s="68"/>
      <c r="HD149" s="68"/>
      <c r="HE149" s="68"/>
      <c r="HF149" s="68"/>
      <c r="HG149" s="68"/>
      <c r="HH149" s="68"/>
      <c r="HI149" s="68"/>
      <c r="HJ149" s="68"/>
      <c r="HK149" s="68"/>
      <c r="HL149" s="68"/>
      <c r="HM149" s="68"/>
      <c r="HN149" s="68"/>
      <c r="HO149" s="68"/>
      <c r="HP149" s="68"/>
      <c r="HQ149" s="68"/>
      <c r="HR149" s="68"/>
      <c r="HS149" s="68"/>
      <c r="HT149" s="68"/>
      <c r="HU149" s="68"/>
      <c r="HV149" s="68"/>
      <c r="HW149" s="68"/>
      <c r="HX149" s="68"/>
      <c r="HY149" s="68"/>
      <c r="HZ149" s="68"/>
      <c r="IA149" s="68"/>
      <c r="IB149" s="68"/>
      <c r="IC149" s="68"/>
      <c r="ID149" s="68"/>
      <c r="IE149" s="68"/>
      <c r="IF149" s="68"/>
      <c r="IG149" s="68"/>
      <c r="IH149" s="68"/>
      <c r="II149" s="68"/>
      <c r="IJ149" s="68"/>
      <c r="IK149" s="68"/>
      <c r="IL149" s="68"/>
      <c r="IM149" s="68"/>
      <c r="IN149" s="68"/>
      <c r="IO149" s="68"/>
      <c r="IP149" s="68"/>
    </row>
    <row r="150" spans="1:250" s="76" customFormat="1" ht="31.5">
      <c r="A150" s="20"/>
      <c r="B150" s="95" t="s">
        <v>719</v>
      </c>
      <c r="C150" s="19" t="s">
        <v>12</v>
      </c>
      <c r="D150" s="53">
        <v>165</v>
      </c>
      <c r="E150" s="53">
        <v>165</v>
      </c>
      <c r="F150" s="10"/>
      <c r="G150" s="9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M150" s="68"/>
      <c r="GN150" s="68"/>
      <c r="GO150" s="68"/>
      <c r="GP150" s="68"/>
      <c r="GQ150" s="68"/>
      <c r="GR150" s="68"/>
      <c r="GS150" s="68"/>
      <c r="GT150" s="68"/>
      <c r="GU150" s="68"/>
      <c r="GV150" s="68"/>
      <c r="GW150" s="68"/>
      <c r="GX150" s="68"/>
      <c r="GY150" s="68"/>
      <c r="GZ150" s="68"/>
      <c r="HA150" s="68"/>
      <c r="HB150" s="68"/>
      <c r="HC150" s="68"/>
      <c r="HD150" s="68"/>
      <c r="HE150" s="68"/>
      <c r="HF150" s="68"/>
      <c r="HG150" s="68"/>
      <c r="HH150" s="68"/>
      <c r="HI150" s="68"/>
      <c r="HJ150" s="68"/>
      <c r="HK150" s="68"/>
      <c r="HL150" s="68"/>
      <c r="HM150" s="68"/>
      <c r="HN150" s="68"/>
      <c r="HO150" s="68"/>
      <c r="HP150" s="68"/>
      <c r="HQ150" s="68"/>
      <c r="HR150" s="68"/>
      <c r="HS150" s="68"/>
      <c r="HT150" s="68"/>
      <c r="HU150" s="68"/>
      <c r="HV150" s="68"/>
      <c r="HW150" s="68"/>
      <c r="HX150" s="68"/>
      <c r="HY150" s="68"/>
      <c r="HZ150" s="68"/>
      <c r="IA150" s="68"/>
      <c r="IB150" s="68"/>
      <c r="IC150" s="68"/>
      <c r="ID150" s="68"/>
      <c r="IE150" s="68"/>
      <c r="IF150" s="68"/>
      <c r="IG150" s="68"/>
      <c r="IH150" s="68"/>
      <c r="II150" s="68"/>
      <c r="IJ150" s="68"/>
      <c r="IK150" s="68"/>
      <c r="IL150" s="68"/>
      <c r="IM150" s="68"/>
      <c r="IN150" s="68"/>
      <c r="IO150" s="68"/>
      <c r="IP150" s="68"/>
    </row>
    <row r="151" spans="1:250" s="76" customFormat="1" ht="78.75">
      <c r="A151" s="20"/>
      <c r="B151" s="95" t="s">
        <v>1126</v>
      </c>
      <c r="C151" s="19" t="s">
        <v>9</v>
      </c>
      <c r="D151" s="53">
        <v>58</v>
      </c>
      <c r="E151" s="53">
        <v>100</v>
      </c>
      <c r="F151" s="10"/>
      <c r="G151" s="9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8"/>
      <c r="FM151" s="68"/>
      <c r="FN151" s="68"/>
      <c r="FO151" s="68"/>
      <c r="FP151" s="68"/>
      <c r="FQ151" s="68"/>
      <c r="FR151" s="68"/>
      <c r="FS151" s="68"/>
      <c r="FT151" s="68"/>
      <c r="FU151" s="68"/>
      <c r="FV151" s="68"/>
      <c r="FW151" s="68"/>
      <c r="FX151" s="68"/>
      <c r="FY151" s="68"/>
      <c r="FZ151" s="68"/>
      <c r="GA151" s="68"/>
      <c r="GB151" s="68"/>
      <c r="GC151" s="68"/>
      <c r="GD151" s="68"/>
      <c r="GE151" s="68"/>
      <c r="GF151" s="68"/>
      <c r="GG151" s="68"/>
      <c r="GH151" s="68"/>
      <c r="GI151" s="68"/>
      <c r="GJ151" s="68"/>
      <c r="GK151" s="68"/>
      <c r="GL151" s="68"/>
      <c r="GM151" s="68"/>
      <c r="GN151" s="68"/>
      <c r="GO151" s="68"/>
      <c r="GP151" s="68"/>
      <c r="GQ151" s="68"/>
      <c r="GR151" s="68"/>
      <c r="GS151" s="68"/>
      <c r="GT151" s="68"/>
      <c r="GU151" s="68"/>
      <c r="GV151" s="68"/>
      <c r="GW151" s="68"/>
      <c r="GX151" s="68"/>
      <c r="GY151" s="68"/>
      <c r="GZ151" s="68"/>
      <c r="HA151" s="68"/>
      <c r="HB151" s="68"/>
      <c r="HC151" s="68"/>
      <c r="HD151" s="68"/>
      <c r="HE151" s="68"/>
      <c r="HF151" s="68"/>
      <c r="HG151" s="68"/>
      <c r="HH151" s="68"/>
      <c r="HI151" s="68"/>
      <c r="HJ151" s="68"/>
      <c r="HK151" s="68"/>
      <c r="HL151" s="68"/>
      <c r="HM151" s="68"/>
      <c r="HN151" s="68"/>
      <c r="HO151" s="68"/>
      <c r="HP151" s="68"/>
      <c r="HQ151" s="68"/>
      <c r="HR151" s="68"/>
      <c r="HS151" s="68"/>
      <c r="HT151" s="68"/>
      <c r="HU151" s="68"/>
      <c r="HV151" s="68"/>
      <c r="HW151" s="68"/>
      <c r="HX151" s="68"/>
      <c r="HY151" s="68"/>
      <c r="HZ151" s="68"/>
      <c r="IA151" s="68"/>
      <c r="IB151" s="68"/>
      <c r="IC151" s="68"/>
      <c r="ID151" s="68"/>
      <c r="IE151" s="68"/>
      <c r="IF151" s="68"/>
      <c r="IG151" s="68"/>
      <c r="IH151" s="68"/>
      <c r="II151" s="68"/>
      <c r="IJ151" s="68"/>
      <c r="IK151" s="68"/>
      <c r="IL151" s="68"/>
      <c r="IM151" s="68"/>
      <c r="IN151" s="68"/>
      <c r="IO151" s="68"/>
      <c r="IP151" s="68"/>
    </row>
    <row r="152" spans="1:250" s="76" customFormat="1" ht="47.25">
      <c r="A152" s="20"/>
      <c r="B152" s="95" t="s">
        <v>720</v>
      </c>
      <c r="C152" s="19" t="s">
        <v>11</v>
      </c>
      <c r="D152" s="53">
        <v>290</v>
      </c>
      <c r="E152" s="53">
        <v>290</v>
      </c>
      <c r="F152" s="10"/>
      <c r="G152" s="9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  <c r="FA152" s="68"/>
      <c r="FB152" s="68"/>
      <c r="FC152" s="68"/>
      <c r="FD152" s="68"/>
      <c r="FE152" s="68"/>
      <c r="FF152" s="68"/>
      <c r="FG152" s="68"/>
      <c r="FH152" s="68"/>
      <c r="FI152" s="68"/>
      <c r="FJ152" s="68"/>
      <c r="FK152" s="68"/>
      <c r="FL152" s="68"/>
      <c r="FM152" s="68"/>
      <c r="FN152" s="68"/>
      <c r="FO152" s="68"/>
      <c r="FP152" s="68"/>
      <c r="FQ152" s="68"/>
      <c r="FR152" s="68"/>
      <c r="FS152" s="68"/>
      <c r="FT152" s="68"/>
      <c r="FU152" s="68"/>
      <c r="FV152" s="68"/>
      <c r="FW152" s="68"/>
      <c r="FX152" s="68"/>
      <c r="FY152" s="68"/>
      <c r="FZ152" s="68"/>
      <c r="GA152" s="68"/>
      <c r="GB152" s="68"/>
      <c r="GC152" s="68"/>
      <c r="GD152" s="68"/>
      <c r="GE152" s="68"/>
      <c r="GF152" s="68"/>
      <c r="GG152" s="68"/>
      <c r="GH152" s="68"/>
      <c r="GI152" s="68"/>
      <c r="GJ152" s="68"/>
      <c r="GK152" s="68"/>
      <c r="GL152" s="68"/>
      <c r="GM152" s="68"/>
      <c r="GN152" s="68"/>
      <c r="GO152" s="68"/>
      <c r="GP152" s="68"/>
      <c r="GQ152" s="68"/>
      <c r="GR152" s="68"/>
      <c r="GS152" s="68"/>
      <c r="GT152" s="68"/>
      <c r="GU152" s="68"/>
      <c r="GV152" s="68"/>
      <c r="GW152" s="68"/>
      <c r="GX152" s="68"/>
      <c r="GY152" s="68"/>
      <c r="GZ152" s="68"/>
      <c r="HA152" s="68"/>
      <c r="HB152" s="68"/>
      <c r="HC152" s="68"/>
      <c r="HD152" s="68"/>
      <c r="HE152" s="68"/>
      <c r="HF152" s="68"/>
      <c r="HG152" s="68"/>
      <c r="HH152" s="68"/>
      <c r="HI152" s="68"/>
      <c r="HJ152" s="68"/>
      <c r="HK152" s="68"/>
      <c r="HL152" s="68"/>
      <c r="HM152" s="68"/>
      <c r="HN152" s="68"/>
      <c r="HO152" s="68"/>
      <c r="HP152" s="68"/>
      <c r="HQ152" s="68"/>
      <c r="HR152" s="68"/>
      <c r="HS152" s="68"/>
      <c r="HT152" s="68"/>
      <c r="HU152" s="68"/>
      <c r="HV152" s="68"/>
      <c r="HW152" s="68"/>
      <c r="HX152" s="68"/>
      <c r="HY152" s="68"/>
      <c r="HZ152" s="68"/>
      <c r="IA152" s="68"/>
      <c r="IB152" s="68"/>
      <c r="IC152" s="68"/>
      <c r="ID152" s="68"/>
      <c r="IE152" s="68"/>
      <c r="IF152" s="68"/>
      <c r="IG152" s="68"/>
      <c r="IH152" s="68"/>
      <c r="II152" s="68"/>
      <c r="IJ152" s="68"/>
      <c r="IK152" s="68"/>
      <c r="IL152" s="68"/>
      <c r="IM152" s="68"/>
      <c r="IN152" s="68"/>
      <c r="IO152" s="68"/>
      <c r="IP152" s="68"/>
    </row>
    <row r="153" spans="1:250" s="76" customFormat="1" ht="63">
      <c r="A153" s="20"/>
      <c r="B153" s="95" t="s">
        <v>721</v>
      </c>
      <c r="C153" s="19" t="s">
        <v>9</v>
      </c>
      <c r="D153" s="53">
        <v>24.5</v>
      </c>
      <c r="E153" s="53">
        <v>24.5</v>
      </c>
      <c r="F153" s="10"/>
      <c r="G153" s="9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68"/>
      <c r="CK153" s="68"/>
      <c r="CL153" s="68"/>
      <c r="CM153" s="68"/>
      <c r="CN153" s="68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68"/>
      <c r="FH153" s="68"/>
      <c r="FI153" s="68"/>
      <c r="FJ153" s="68"/>
      <c r="FK153" s="68"/>
      <c r="FL153" s="68"/>
      <c r="FM153" s="68"/>
      <c r="FN153" s="68"/>
      <c r="FO153" s="68"/>
      <c r="FP153" s="68"/>
      <c r="FQ153" s="68"/>
      <c r="FR153" s="68"/>
      <c r="FS153" s="68"/>
      <c r="FT153" s="68"/>
      <c r="FU153" s="68"/>
      <c r="FV153" s="68"/>
      <c r="FW153" s="68"/>
      <c r="FX153" s="68"/>
      <c r="FY153" s="68"/>
      <c r="FZ153" s="68"/>
      <c r="GA153" s="68"/>
      <c r="GB153" s="68"/>
      <c r="GC153" s="68"/>
      <c r="GD153" s="68"/>
      <c r="GE153" s="68"/>
      <c r="GF153" s="68"/>
      <c r="GG153" s="68"/>
      <c r="GH153" s="68"/>
      <c r="GI153" s="68"/>
      <c r="GJ153" s="68"/>
      <c r="GK153" s="68"/>
      <c r="GL153" s="68"/>
      <c r="GM153" s="68"/>
      <c r="GN153" s="68"/>
      <c r="GO153" s="68"/>
      <c r="GP153" s="68"/>
      <c r="GQ153" s="68"/>
      <c r="GR153" s="68"/>
      <c r="GS153" s="68"/>
      <c r="GT153" s="68"/>
      <c r="GU153" s="68"/>
      <c r="GV153" s="68"/>
      <c r="GW153" s="68"/>
      <c r="GX153" s="68"/>
      <c r="GY153" s="68"/>
      <c r="GZ153" s="68"/>
      <c r="HA153" s="68"/>
      <c r="HB153" s="68"/>
      <c r="HC153" s="68"/>
      <c r="HD153" s="68"/>
      <c r="HE153" s="68"/>
      <c r="HF153" s="68"/>
      <c r="HG153" s="68"/>
      <c r="HH153" s="68"/>
      <c r="HI153" s="68"/>
      <c r="HJ153" s="68"/>
      <c r="HK153" s="68"/>
      <c r="HL153" s="68"/>
      <c r="HM153" s="68"/>
      <c r="HN153" s="68"/>
      <c r="HO153" s="68"/>
      <c r="HP153" s="68"/>
      <c r="HQ153" s="68"/>
      <c r="HR153" s="68"/>
      <c r="HS153" s="68"/>
      <c r="HT153" s="68"/>
      <c r="HU153" s="68"/>
      <c r="HV153" s="68"/>
      <c r="HW153" s="68"/>
      <c r="HX153" s="68"/>
      <c r="HY153" s="68"/>
      <c r="HZ153" s="68"/>
      <c r="IA153" s="68"/>
      <c r="IB153" s="68"/>
      <c r="IC153" s="68"/>
      <c r="ID153" s="68"/>
      <c r="IE153" s="68"/>
      <c r="IF153" s="68"/>
      <c r="IG153" s="68"/>
      <c r="IH153" s="68"/>
      <c r="II153" s="68"/>
      <c r="IJ153" s="68"/>
      <c r="IK153" s="68"/>
      <c r="IL153" s="68"/>
      <c r="IM153" s="68"/>
      <c r="IN153" s="68"/>
      <c r="IO153" s="68"/>
      <c r="IP153" s="68"/>
    </row>
    <row r="154" spans="1:250" s="76" customFormat="1" ht="31.5">
      <c r="A154" s="20"/>
      <c r="B154" s="95" t="s">
        <v>722</v>
      </c>
      <c r="C154" s="19" t="s">
        <v>12</v>
      </c>
      <c r="D154" s="53">
        <v>8100</v>
      </c>
      <c r="E154" s="53">
        <v>12819</v>
      </c>
      <c r="F154" s="10"/>
      <c r="G154" s="9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68"/>
      <c r="CO154" s="68"/>
      <c r="CP154" s="68"/>
      <c r="CQ154" s="68"/>
      <c r="CR154" s="68"/>
      <c r="CS154" s="68"/>
      <c r="CT154" s="68"/>
      <c r="CU154" s="68"/>
      <c r="CV154" s="68"/>
      <c r="CW154" s="68"/>
      <c r="CX154" s="68"/>
      <c r="CY154" s="68"/>
      <c r="CZ154" s="68"/>
      <c r="DA154" s="68"/>
      <c r="DB154" s="68"/>
      <c r="DC154" s="68"/>
      <c r="DD154" s="68"/>
      <c r="DE154" s="68"/>
      <c r="DF154" s="68"/>
      <c r="DG154" s="68"/>
      <c r="DH154" s="68"/>
      <c r="DI154" s="68"/>
      <c r="DJ154" s="68"/>
      <c r="DK154" s="68"/>
      <c r="DL154" s="68"/>
      <c r="DM154" s="68"/>
      <c r="DN154" s="68"/>
      <c r="DO154" s="68"/>
      <c r="DP154" s="68"/>
      <c r="DQ154" s="68"/>
      <c r="DR154" s="68"/>
      <c r="DS154" s="68"/>
      <c r="DT154" s="68"/>
      <c r="DU154" s="68"/>
      <c r="DV154" s="68"/>
      <c r="DW154" s="68"/>
      <c r="DX154" s="68"/>
      <c r="DY154" s="68"/>
      <c r="DZ154" s="68"/>
      <c r="EA154" s="68"/>
      <c r="EB154" s="68"/>
      <c r="EC154" s="68"/>
      <c r="ED154" s="68"/>
      <c r="EE154" s="68"/>
      <c r="EF154" s="68"/>
      <c r="EG154" s="68"/>
      <c r="EH154" s="68"/>
      <c r="EI154" s="68"/>
      <c r="EJ154" s="68"/>
      <c r="EK154" s="68"/>
      <c r="EL154" s="68"/>
      <c r="EM154" s="68"/>
      <c r="EN154" s="68"/>
      <c r="EO154" s="68"/>
      <c r="EP154" s="68"/>
      <c r="EQ154" s="68"/>
      <c r="ER154" s="68"/>
      <c r="ES154" s="68"/>
      <c r="ET154" s="68"/>
      <c r="EU154" s="68"/>
      <c r="EV154" s="68"/>
      <c r="EW154" s="68"/>
      <c r="EX154" s="68"/>
      <c r="EY154" s="68"/>
      <c r="EZ154" s="68"/>
      <c r="FA154" s="68"/>
      <c r="FB154" s="68"/>
      <c r="FC154" s="68"/>
      <c r="FD154" s="68"/>
      <c r="FE154" s="68"/>
      <c r="FF154" s="68"/>
      <c r="FG154" s="68"/>
      <c r="FH154" s="68"/>
      <c r="FI154" s="68"/>
      <c r="FJ154" s="68"/>
      <c r="FK154" s="68"/>
      <c r="FL154" s="68"/>
      <c r="FM154" s="68"/>
      <c r="FN154" s="68"/>
      <c r="FO154" s="68"/>
      <c r="FP154" s="68"/>
      <c r="FQ154" s="68"/>
      <c r="FR154" s="68"/>
      <c r="FS154" s="68"/>
      <c r="FT154" s="68"/>
      <c r="FU154" s="68"/>
      <c r="FV154" s="68"/>
      <c r="FW154" s="68"/>
      <c r="FX154" s="68"/>
      <c r="FY154" s="68"/>
      <c r="FZ154" s="68"/>
      <c r="GA154" s="68"/>
      <c r="GB154" s="68"/>
      <c r="GC154" s="68"/>
      <c r="GD154" s="68"/>
      <c r="GE154" s="68"/>
      <c r="GF154" s="68"/>
      <c r="GG154" s="68"/>
      <c r="GH154" s="68"/>
      <c r="GI154" s="68"/>
      <c r="GJ154" s="68"/>
      <c r="GK154" s="68"/>
      <c r="GL154" s="68"/>
      <c r="GM154" s="68"/>
      <c r="GN154" s="68"/>
      <c r="GO154" s="68"/>
      <c r="GP154" s="68"/>
      <c r="GQ154" s="68"/>
      <c r="GR154" s="68"/>
      <c r="GS154" s="68"/>
      <c r="GT154" s="68"/>
      <c r="GU154" s="68"/>
      <c r="GV154" s="68"/>
      <c r="GW154" s="68"/>
      <c r="GX154" s="68"/>
      <c r="GY154" s="68"/>
      <c r="GZ154" s="68"/>
      <c r="HA154" s="68"/>
      <c r="HB154" s="68"/>
      <c r="HC154" s="68"/>
      <c r="HD154" s="68"/>
      <c r="HE154" s="68"/>
      <c r="HF154" s="68"/>
      <c r="HG154" s="68"/>
      <c r="HH154" s="68"/>
      <c r="HI154" s="68"/>
      <c r="HJ154" s="68"/>
      <c r="HK154" s="68"/>
      <c r="HL154" s="68"/>
      <c r="HM154" s="68"/>
      <c r="HN154" s="68"/>
      <c r="HO154" s="68"/>
      <c r="HP154" s="68"/>
      <c r="HQ154" s="68"/>
      <c r="HR154" s="68"/>
      <c r="HS154" s="68"/>
      <c r="HT154" s="68"/>
      <c r="HU154" s="68"/>
      <c r="HV154" s="68"/>
      <c r="HW154" s="68"/>
      <c r="HX154" s="68"/>
      <c r="HY154" s="68"/>
      <c r="HZ154" s="68"/>
      <c r="IA154" s="68"/>
      <c r="IB154" s="68"/>
      <c r="IC154" s="68"/>
      <c r="ID154" s="68"/>
      <c r="IE154" s="68"/>
      <c r="IF154" s="68"/>
      <c r="IG154" s="68"/>
      <c r="IH154" s="68"/>
      <c r="II154" s="68"/>
      <c r="IJ154" s="68"/>
      <c r="IK154" s="68"/>
      <c r="IL154" s="68"/>
      <c r="IM154" s="68"/>
      <c r="IN154" s="68"/>
      <c r="IO154" s="68"/>
      <c r="IP154" s="68"/>
    </row>
    <row r="155" spans="1:250" s="76" customFormat="1" ht="63">
      <c r="A155" s="20"/>
      <c r="B155" s="95" t="s">
        <v>723</v>
      </c>
      <c r="C155" s="19" t="s">
        <v>9</v>
      </c>
      <c r="D155" s="53">
        <v>20</v>
      </c>
      <c r="E155" s="53">
        <v>22</v>
      </c>
      <c r="F155" s="10"/>
      <c r="G155" s="9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68"/>
      <c r="CO155" s="68"/>
      <c r="CP155" s="68"/>
      <c r="CQ155" s="68"/>
      <c r="CR155" s="68"/>
      <c r="CS155" s="68"/>
      <c r="CT155" s="68"/>
      <c r="CU155" s="68"/>
      <c r="CV155" s="68"/>
      <c r="CW155" s="68"/>
      <c r="CX155" s="68"/>
      <c r="CY155" s="68"/>
      <c r="CZ155" s="68"/>
      <c r="DA155" s="68"/>
      <c r="DB155" s="68"/>
      <c r="DC155" s="68"/>
      <c r="DD155" s="68"/>
      <c r="DE155" s="68"/>
      <c r="DF155" s="68"/>
      <c r="DG155" s="68"/>
      <c r="DH155" s="68"/>
      <c r="DI155" s="68"/>
      <c r="DJ155" s="68"/>
      <c r="DK155" s="68"/>
      <c r="DL155" s="68"/>
      <c r="DM155" s="68"/>
      <c r="DN155" s="68"/>
      <c r="DO155" s="68"/>
      <c r="DP155" s="68"/>
      <c r="DQ155" s="68"/>
      <c r="DR155" s="68"/>
      <c r="DS155" s="68"/>
      <c r="DT155" s="68"/>
      <c r="DU155" s="68"/>
      <c r="DV155" s="68"/>
      <c r="DW155" s="68"/>
      <c r="DX155" s="68"/>
      <c r="DY155" s="68"/>
      <c r="DZ155" s="68"/>
      <c r="EA155" s="68"/>
      <c r="EB155" s="68"/>
      <c r="EC155" s="68"/>
      <c r="ED155" s="68"/>
      <c r="EE155" s="68"/>
      <c r="EF155" s="68"/>
      <c r="EG155" s="68"/>
      <c r="EH155" s="68"/>
      <c r="EI155" s="68"/>
      <c r="EJ155" s="68"/>
      <c r="EK155" s="68"/>
      <c r="EL155" s="68"/>
      <c r="EM155" s="68"/>
      <c r="EN155" s="68"/>
      <c r="EO155" s="68"/>
      <c r="EP155" s="68"/>
      <c r="EQ155" s="68"/>
      <c r="ER155" s="68"/>
      <c r="ES155" s="68"/>
      <c r="ET155" s="68"/>
      <c r="EU155" s="68"/>
      <c r="EV155" s="68"/>
      <c r="EW155" s="68"/>
      <c r="EX155" s="68"/>
      <c r="EY155" s="68"/>
      <c r="EZ155" s="68"/>
      <c r="FA155" s="68"/>
      <c r="FB155" s="68"/>
      <c r="FC155" s="68"/>
      <c r="FD155" s="68"/>
      <c r="FE155" s="68"/>
      <c r="FF155" s="68"/>
      <c r="FG155" s="68"/>
      <c r="FH155" s="68"/>
      <c r="FI155" s="68"/>
      <c r="FJ155" s="68"/>
      <c r="FK155" s="68"/>
      <c r="FL155" s="68"/>
      <c r="FM155" s="68"/>
      <c r="FN155" s="68"/>
      <c r="FO155" s="68"/>
      <c r="FP155" s="68"/>
      <c r="FQ155" s="68"/>
      <c r="FR155" s="68"/>
      <c r="FS155" s="68"/>
      <c r="FT155" s="68"/>
      <c r="FU155" s="68"/>
      <c r="FV155" s="68"/>
      <c r="FW155" s="68"/>
      <c r="FX155" s="68"/>
      <c r="FY155" s="68"/>
      <c r="FZ155" s="68"/>
      <c r="GA155" s="68"/>
      <c r="GB155" s="68"/>
      <c r="GC155" s="68"/>
      <c r="GD155" s="68"/>
      <c r="GE155" s="68"/>
      <c r="GF155" s="68"/>
      <c r="GG155" s="68"/>
      <c r="GH155" s="68"/>
      <c r="GI155" s="68"/>
      <c r="GJ155" s="68"/>
      <c r="GK155" s="68"/>
      <c r="GL155" s="68"/>
      <c r="GM155" s="68"/>
      <c r="GN155" s="68"/>
      <c r="GO155" s="68"/>
      <c r="GP155" s="68"/>
      <c r="GQ155" s="68"/>
      <c r="GR155" s="68"/>
      <c r="GS155" s="68"/>
      <c r="GT155" s="68"/>
      <c r="GU155" s="68"/>
      <c r="GV155" s="68"/>
      <c r="GW155" s="68"/>
      <c r="GX155" s="68"/>
      <c r="GY155" s="68"/>
      <c r="GZ155" s="68"/>
      <c r="HA155" s="68"/>
      <c r="HB155" s="68"/>
      <c r="HC155" s="68"/>
      <c r="HD155" s="68"/>
      <c r="HE155" s="68"/>
      <c r="HF155" s="68"/>
      <c r="HG155" s="68"/>
      <c r="HH155" s="68"/>
      <c r="HI155" s="68"/>
      <c r="HJ155" s="68"/>
      <c r="HK155" s="68"/>
      <c r="HL155" s="68"/>
      <c r="HM155" s="68"/>
      <c r="HN155" s="68"/>
      <c r="HO155" s="68"/>
      <c r="HP155" s="68"/>
      <c r="HQ155" s="68"/>
      <c r="HR155" s="68"/>
      <c r="HS155" s="68"/>
      <c r="HT155" s="68"/>
      <c r="HU155" s="68"/>
      <c r="HV155" s="68"/>
      <c r="HW155" s="68"/>
      <c r="HX155" s="68"/>
      <c r="HY155" s="68"/>
      <c r="HZ155" s="68"/>
      <c r="IA155" s="68"/>
      <c r="IB155" s="68"/>
      <c r="IC155" s="68"/>
      <c r="ID155" s="68"/>
      <c r="IE155" s="68"/>
      <c r="IF155" s="68"/>
      <c r="IG155" s="68"/>
      <c r="IH155" s="68"/>
      <c r="II155" s="68"/>
      <c r="IJ155" s="68"/>
      <c r="IK155" s="68"/>
      <c r="IL155" s="68"/>
      <c r="IM155" s="68"/>
      <c r="IN155" s="68"/>
      <c r="IO155" s="68"/>
      <c r="IP155" s="68"/>
    </row>
    <row r="156" spans="1:250" s="76" customFormat="1" ht="31.5">
      <c r="A156" s="20"/>
      <c r="B156" s="95" t="s">
        <v>13</v>
      </c>
      <c r="C156" s="19" t="s">
        <v>9</v>
      </c>
      <c r="D156" s="53">
        <v>90</v>
      </c>
      <c r="E156" s="53">
        <v>94</v>
      </c>
      <c r="F156" s="10"/>
      <c r="G156" s="9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68"/>
      <c r="CQ156" s="68"/>
      <c r="CR156" s="68"/>
      <c r="CS156" s="68"/>
      <c r="CT156" s="68"/>
      <c r="CU156" s="68"/>
      <c r="CV156" s="68"/>
      <c r="CW156" s="68"/>
      <c r="CX156" s="68"/>
      <c r="CY156" s="68"/>
      <c r="CZ156" s="68"/>
      <c r="DA156" s="68"/>
      <c r="DB156" s="68"/>
      <c r="DC156" s="68"/>
      <c r="DD156" s="68"/>
      <c r="DE156" s="68"/>
      <c r="DF156" s="68"/>
      <c r="DG156" s="68"/>
      <c r="DH156" s="68"/>
      <c r="DI156" s="68"/>
      <c r="DJ156" s="68"/>
      <c r="DK156" s="68"/>
      <c r="DL156" s="68"/>
      <c r="DM156" s="68"/>
      <c r="DN156" s="68"/>
      <c r="DO156" s="68"/>
      <c r="DP156" s="68"/>
      <c r="DQ156" s="68"/>
      <c r="DR156" s="68"/>
      <c r="DS156" s="68"/>
      <c r="DT156" s="68"/>
      <c r="DU156" s="68"/>
      <c r="DV156" s="68"/>
      <c r="DW156" s="68"/>
      <c r="DX156" s="68"/>
      <c r="DY156" s="68"/>
      <c r="DZ156" s="68"/>
      <c r="EA156" s="68"/>
      <c r="EB156" s="68"/>
      <c r="EC156" s="68"/>
      <c r="ED156" s="68"/>
      <c r="EE156" s="68"/>
      <c r="EF156" s="68"/>
      <c r="EG156" s="68"/>
      <c r="EH156" s="68"/>
      <c r="EI156" s="68"/>
      <c r="EJ156" s="68"/>
      <c r="EK156" s="68"/>
      <c r="EL156" s="68"/>
      <c r="EM156" s="68"/>
      <c r="EN156" s="68"/>
      <c r="EO156" s="68"/>
      <c r="EP156" s="68"/>
      <c r="EQ156" s="68"/>
      <c r="ER156" s="68"/>
      <c r="ES156" s="68"/>
      <c r="ET156" s="68"/>
      <c r="EU156" s="68"/>
      <c r="EV156" s="68"/>
      <c r="EW156" s="68"/>
      <c r="EX156" s="68"/>
      <c r="EY156" s="68"/>
      <c r="EZ156" s="68"/>
      <c r="FA156" s="68"/>
      <c r="FB156" s="68"/>
      <c r="FC156" s="68"/>
      <c r="FD156" s="68"/>
      <c r="FE156" s="68"/>
      <c r="FF156" s="68"/>
      <c r="FG156" s="68"/>
      <c r="FH156" s="68"/>
      <c r="FI156" s="68"/>
      <c r="FJ156" s="68"/>
      <c r="FK156" s="68"/>
      <c r="FL156" s="68"/>
      <c r="FM156" s="68"/>
      <c r="FN156" s="68"/>
      <c r="FO156" s="68"/>
      <c r="FP156" s="68"/>
      <c r="FQ156" s="68"/>
      <c r="FR156" s="68"/>
      <c r="FS156" s="68"/>
      <c r="FT156" s="68"/>
      <c r="FU156" s="68"/>
      <c r="FV156" s="68"/>
      <c r="FW156" s="68"/>
      <c r="FX156" s="68"/>
      <c r="FY156" s="68"/>
      <c r="FZ156" s="68"/>
      <c r="GA156" s="68"/>
      <c r="GB156" s="68"/>
      <c r="GC156" s="68"/>
      <c r="GD156" s="68"/>
      <c r="GE156" s="68"/>
      <c r="GF156" s="68"/>
      <c r="GG156" s="68"/>
      <c r="GH156" s="68"/>
      <c r="GI156" s="68"/>
      <c r="GJ156" s="68"/>
      <c r="GK156" s="68"/>
      <c r="GL156" s="68"/>
      <c r="GM156" s="68"/>
      <c r="GN156" s="68"/>
      <c r="GO156" s="68"/>
      <c r="GP156" s="68"/>
      <c r="GQ156" s="68"/>
      <c r="GR156" s="68"/>
      <c r="GS156" s="68"/>
      <c r="GT156" s="68"/>
      <c r="GU156" s="68"/>
      <c r="GV156" s="68"/>
      <c r="GW156" s="68"/>
      <c r="GX156" s="68"/>
      <c r="GY156" s="68"/>
      <c r="GZ156" s="68"/>
      <c r="HA156" s="68"/>
      <c r="HB156" s="68"/>
      <c r="HC156" s="68"/>
      <c r="HD156" s="68"/>
      <c r="HE156" s="68"/>
      <c r="HF156" s="68"/>
      <c r="HG156" s="68"/>
      <c r="HH156" s="68"/>
      <c r="HI156" s="68"/>
      <c r="HJ156" s="68"/>
      <c r="HK156" s="68"/>
      <c r="HL156" s="68"/>
      <c r="HM156" s="68"/>
      <c r="HN156" s="68"/>
      <c r="HO156" s="68"/>
      <c r="HP156" s="68"/>
      <c r="HQ156" s="68"/>
      <c r="HR156" s="68"/>
      <c r="HS156" s="68"/>
      <c r="HT156" s="68"/>
      <c r="HU156" s="68"/>
      <c r="HV156" s="68"/>
      <c r="HW156" s="68"/>
      <c r="HX156" s="68"/>
      <c r="HY156" s="68"/>
      <c r="HZ156" s="68"/>
      <c r="IA156" s="68"/>
      <c r="IB156" s="68"/>
      <c r="IC156" s="68"/>
      <c r="ID156" s="68"/>
      <c r="IE156" s="68"/>
      <c r="IF156" s="68"/>
      <c r="IG156" s="68"/>
      <c r="IH156" s="68"/>
      <c r="II156" s="68"/>
      <c r="IJ156" s="68"/>
      <c r="IK156" s="68"/>
      <c r="IL156" s="68"/>
      <c r="IM156" s="68"/>
      <c r="IN156" s="68"/>
      <c r="IO156" s="68"/>
      <c r="IP156" s="68"/>
    </row>
    <row r="157" spans="1:250" s="76" customFormat="1" ht="47.25">
      <c r="A157" s="20"/>
      <c r="B157" s="95" t="s">
        <v>724</v>
      </c>
      <c r="C157" s="19" t="s">
        <v>9</v>
      </c>
      <c r="D157" s="53" t="s">
        <v>882</v>
      </c>
      <c r="E157" s="53" t="s">
        <v>1104</v>
      </c>
      <c r="F157" s="10"/>
      <c r="G157" s="9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  <c r="CD157" s="68"/>
      <c r="CE157" s="68"/>
      <c r="CF157" s="68"/>
      <c r="CG157" s="68"/>
      <c r="CH157" s="68"/>
      <c r="CI157" s="68"/>
      <c r="CJ157" s="68"/>
      <c r="CK157" s="68"/>
      <c r="CL157" s="68"/>
      <c r="CM157" s="68"/>
      <c r="CN157" s="68"/>
      <c r="CO157" s="68"/>
      <c r="CP157" s="68"/>
      <c r="CQ157" s="68"/>
      <c r="CR157" s="68"/>
      <c r="CS157" s="68"/>
      <c r="CT157" s="68"/>
      <c r="CU157" s="68"/>
      <c r="CV157" s="68"/>
      <c r="CW157" s="68"/>
      <c r="CX157" s="68"/>
      <c r="CY157" s="68"/>
      <c r="CZ157" s="68"/>
      <c r="DA157" s="68"/>
      <c r="DB157" s="68"/>
      <c r="DC157" s="68"/>
      <c r="DD157" s="68"/>
      <c r="DE157" s="68"/>
      <c r="DF157" s="68"/>
      <c r="DG157" s="68"/>
      <c r="DH157" s="68"/>
      <c r="DI157" s="68"/>
      <c r="DJ157" s="68"/>
      <c r="DK157" s="68"/>
      <c r="DL157" s="68"/>
      <c r="DM157" s="68"/>
      <c r="DN157" s="68"/>
      <c r="DO157" s="68"/>
      <c r="DP157" s="68"/>
      <c r="DQ157" s="68"/>
      <c r="DR157" s="68"/>
      <c r="DS157" s="68"/>
      <c r="DT157" s="68"/>
      <c r="DU157" s="68"/>
      <c r="DV157" s="68"/>
      <c r="DW157" s="68"/>
      <c r="DX157" s="68"/>
      <c r="DY157" s="68"/>
      <c r="DZ157" s="68"/>
      <c r="EA157" s="68"/>
      <c r="EB157" s="68"/>
      <c r="EC157" s="68"/>
      <c r="ED157" s="68"/>
      <c r="EE157" s="68"/>
      <c r="EF157" s="68"/>
      <c r="EG157" s="68"/>
      <c r="EH157" s="68"/>
      <c r="EI157" s="68"/>
      <c r="EJ157" s="68"/>
      <c r="EK157" s="68"/>
      <c r="EL157" s="68"/>
      <c r="EM157" s="68"/>
      <c r="EN157" s="68"/>
      <c r="EO157" s="68"/>
      <c r="EP157" s="68"/>
      <c r="EQ157" s="68"/>
      <c r="ER157" s="68"/>
      <c r="ES157" s="68"/>
      <c r="ET157" s="68"/>
      <c r="EU157" s="68"/>
      <c r="EV157" s="68"/>
      <c r="EW157" s="68"/>
      <c r="EX157" s="68"/>
      <c r="EY157" s="68"/>
      <c r="EZ157" s="68"/>
      <c r="FA157" s="68"/>
      <c r="FB157" s="68"/>
      <c r="FC157" s="68"/>
      <c r="FD157" s="68"/>
      <c r="FE157" s="68"/>
      <c r="FF157" s="68"/>
      <c r="FG157" s="68"/>
      <c r="FH157" s="68"/>
      <c r="FI157" s="68"/>
      <c r="FJ157" s="68"/>
      <c r="FK157" s="68"/>
      <c r="FL157" s="68"/>
      <c r="FM157" s="68"/>
      <c r="FN157" s="68"/>
      <c r="FO157" s="68"/>
      <c r="FP157" s="68"/>
      <c r="FQ157" s="68"/>
      <c r="FR157" s="68"/>
      <c r="FS157" s="68"/>
      <c r="FT157" s="68"/>
      <c r="FU157" s="68"/>
      <c r="FV157" s="68"/>
      <c r="FW157" s="68"/>
      <c r="FX157" s="68"/>
      <c r="FY157" s="68"/>
      <c r="FZ157" s="68"/>
      <c r="GA157" s="68"/>
      <c r="GB157" s="68"/>
      <c r="GC157" s="68"/>
      <c r="GD157" s="68"/>
      <c r="GE157" s="68"/>
      <c r="GF157" s="68"/>
      <c r="GG157" s="68"/>
      <c r="GH157" s="68"/>
      <c r="GI157" s="68"/>
      <c r="GJ157" s="68"/>
      <c r="GK157" s="68"/>
      <c r="GL157" s="68"/>
      <c r="GM157" s="68"/>
      <c r="GN157" s="68"/>
      <c r="GO157" s="68"/>
      <c r="GP157" s="68"/>
      <c r="GQ157" s="68"/>
      <c r="GR157" s="68"/>
      <c r="GS157" s="68"/>
      <c r="GT157" s="68"/>
      <c r="GU157" s="68"/>
      <c r="GV157" s="68"/>
      <c r="GW157" s="68"/>
      <c r="GX157" s="68"/>
      <c r="GY157" s="68"/>
      <c r="GZ157" s="68"/>
      <c r="HA157" s="68"/>
      <c r="HB157" s="68"/>
      <c r="HC157" s="68"/>
      <c r="HD157" s="68"/>
      <c r="HE157" s="68"/>
      <c r="HF157" s="68"/>
      <c r="HG157" s="68"/>
      <c r="HH157" s="68"/>
      <c r="HI157" s="68"/>
      <c r="HJ157" s="68"/>
      <c r="HK157" s="68"/>
      <c r="HL157" s="68"/>
      <c r="HM157" s="68"/>
      <c r="HN157" s="68"/>
      <c r="HO157" s="68"/>
      <c r="HP157" s="68"/>
      <c r="HQ157" s="68"/>
      <c r="HR157" s="68"/>
      <c r="HS157" s="68"/>
      <c r="HT157" s="68"/>
      <c r="HU157" s="68"/>
      <c r="HV157" s="68"/>
      <c r="HW157" s="68"/>
      <c r="HX157" s="68"/>
      <c r="HY157" s="68"/>
      <c r="HZ157" s="68"/>
      <c r="IA157" s="68"/>
      <c r="IB157" s="68"/>
      <c r="IC157" s="68"/>
      <c r="ID157" s="68"/>
      <c r="IE157" s="68"/>
      <c r="IF157" s="68"/>
      <c r="IG157" s="68"/>
      <c r="IH157" s="68"/>
      <c r="II157" s="68"/>
      <c r="IJ157" s="68"/>
      <c r="IK157" s="68"/>
      <c r="IL157" s="68"/>
      <c r="IM157" s="68"/>
      <c r="IN157" s="68"/>
      <c r="IO157" s="68"/>
      <c r="IP157" s="68"/>
    </row>
    <row r="158" spans="1:250" s="76" customFormat="1" ht="204.75">
      <c r="A158" s="20"/>
      <c r="B158" s="95" t="s">
        <v>725</v>
      </c>
      <c r="C158" s="19" t="s">
        <v>9</v>
      </c>
      <c r="D158" s="53">
        <v>70</v>
      </c>
      <c r="E158" s="53">
        <v>0.1</v>
      </c>
      <c r="F158" s="10"/>
      <c r="G158" s="9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  <c r="CD158" s="68"/>
      <c r="CE158" s="68"/>
      <c r="CF158" s="68"/>
      <c r="CG158" s="68"/>
      <c r="CH158" s="68"/>
      <c r="CI158" s="68"/>
      <c r="CJ158" s="68"/>
      <c r="CK158" s="68"/>
      <c r="CL158" s="68"/>
      <c r="CM158" s="68"/>
      <c r="CN158" s="68"/>
      <c r="CO158" s="68"/>
      <c r="CP158" s="68"/>
      <c r="CQ158" s="68"/>
      <c r="CR158" s="68"/>
      <c r="CS158" s="68"/>
      <c r="CT158" s="68"/>
      <c r="CU158" s="68"/>
      <c r="CV158" s="68"/>
      <c r="CW158" s="68"/>
      <c r="CX158" s="68"/>
      <c r="CY158" s="68"/>
      <c r="CZ158" s="68"/>
      <c r="DA158" s="68"/>
      <c r="DB158" s="68"/>
      <c r="DC158" s="68"/>
      <c r="DD158" s="68"/>
      <c r="DE158" s="68"/>
      <c r="DF158" s="68"/>
      <c r="DG158" s="68"/>
      <c r="DH158" s="68"/>
      <c r="DI158" s="68"/>
      <c r="DJ158" s="68"/>
      <c r="DK158" s="68"/>
      <c r="DL158" s="68"/>
      <c r="DM158" s="68"/>
      <c r="DN158" s="68"/>
      <c r="DO158" s="68"/>
      <c r="DP158" s="68"/>
      <c r="DQ158" s="68"/>
      <c r="DR158" s="68"/>
      <c r="DS158" s="68"/>
      <c r="DT158" s="68"/>
      <c r="DU158" s="68"/>
      <c r="DV158" s="68"/>
      <c r="DW158" s="68"/>
      <c r="DX158" s="68"/>
      <c r="DY158" s="68"/>
      <c r="DZ158" s="68"/>
      <c r="EA158" s="68"/>
      <c r="EB158" s="68"/>
      <c r="EC158" s="68"/>
      <c r="ED158" s="68"/>
      <c r="EE158" s="68"/>
      <c r="EF158" s="68"/>
      <c r="EG158" s="68"/>
      <c r="EH158" s="68"/>
      <c r="EI158" s="68"/>
      <c r="EJ158" s="68"/>
      <c r="EK158" s="68"/>
      <c r="EL158" s="68"/>
      <c r="EM158" s="68"/>
      <c r="EN158" s="68"/>
      <c r="EO158" s="68"/>
      <c r="EP158" s="68"/>
      <c r="EQ158" s="68"/>
      <c r="ER158" s="68"/>
      <c r="ES158" s="68"/>
      <c r="ET158" s="68"/>
      <c r="EU158" s="68"/>
      <c r="EV158" s="68"/>
      <c r="EW158" s="68"/>
      <c r="EX158" s="68"/>
      <c r="EY158" s="68"/>
      <c r="EZ158" s="68"/>
      <c r="FA158" s="68"/>
      <c r="FB158" s="68"/>
      <c r="FC158" s="68"/>
      <c r="FD158" s="68"/>
      <c r="FE158" s="68"/>
      <c r="FF158" s="68"/>
      <c r="FG158" s="68"/>
      <c r="FH158" s="68"/>
      <c r="FI158" s="68"/>
      <c r="FJ158" s="68"/>
      <c r="FK158" s="68"/>
      <c r="FL158" s="68"/>
      <c r="FM158" s="68"/>
      <c r="FN158" s="68"/>
      <c r="FO158" s="68"/>
      <c r="FP158" s="68"/>
      <c r="FQ158" s="68"/>
      <c r="FR158" s="68"/>
      <c r="FS158" s="68"/>
      <c r="FT158" s="68"/>
      <c r="FU158" s="68"/>
      <c r="FV158" s="68"/>
      <c r="FW158" s="68"/>
      <c r="FX158" s="68"/>
      <c r="FY158" s="68"/>
      <c r="FZ158" s="68"/>
      <c r="GA158" s="68"/>
      <c r="GB158" s="68"/>
      <c r="GC158" s="68"/>
      <c r="GD158" s="68"/>
      <c r="GE158" s="68"/>
      <c r="GF158" s="68"/>
      <c r="GG158" s="68"/>
      <c r="GH158" s="68"/>
      <c r="GI158" s="68"/>
      <c r="GJ158" s="68"/>
      <c r="GK158" s="68"/>
      <c r="GL158" s="68"/>
      <c r="GM158" s="68"/>
      <c r="GN158" s="68"/>
      <c r="GO158" s="68"/>
      <c r="GP158" s="68"/>
      <c r="GQ158" s="68"/>
      <c r="GR158" s="68"/>
      <c r="GS158" s="68"/>
      <c r="GT158" s="68"/>
      <c r="GU158" s="68"/>
      <c r="GV158" s="68"/>
      <c r="GW158" s="68"/>
      <c r="GX158" s="68"/>
      <c r="GY158" s="68"/>
      <c r="GZ158" s="68"/>
      <c r="HA158" s="68"/>
      <c r="HB158" s="68"/>
      <c r="HC158" s="68"/>
      <c r="HD158" s="68"/>
      <c r="HE158" s="68"/>
      <c r="HF158" s="68"/>
      <c r="HG158" s="68"/>
      <c r="HH158" s="68"/>
      <c r="HI158" s="68"/>
      <c r="HJ158" s="68"/>
      <c r="HK158" s="68"/>
      <c r="HL158" s="68"/>
      <c r="HM158" s="68"/>
      <c r="HN158" s="68"/>
      <c r="HO158" s="68"/>
      <c r="HP158" s="68"/>
      <c r="HQ158" s="68"/>
      <c r="HR158" s="68"/>
      <c r="HS158" s="68"/>
      <c r="HT158" s="68"/>
      <c r="HU158" s="68"/>
      <c r="HV158" s="68"/>
      <c r="HW158" s="68"/>
      <c r="HX158" s="68"/>
      <c r="HY158" s="68"/>
      <c r="HZ158" s="68"/>
      <c r="IA158" s="68"/>
      <c r="IB158" s="68"/>
      <c r="IC158" s="68"/>
      <c r="ID158" s="68"/>
      <c r="IE158" s="68"/>
      <c r="IF158" s="68"/>
      <c r="IG158" s="68"/>
      <c r="IH158" s="68"/>
      <c r="II158" s="68"/>
      <c r="IJ158" s="68"/>
      <c r="IK158" s="68"/>
      <c r="IL158" s="68"/>
      <c r="IM158" s="68"/>
      <c r="IN158" s="68"/>
      <c r="IO158" s="68"/>
      <c r="IP158" s="68"/>
    </row>
    <row r="159" spans="1:250" s="76" customFormat="1" ht="110.25">
      <c r="A159" s="20"/>
      <c r="B159" s="95" t="s">
        <v>359</v>
      </c>
      <c r="C159" s="19" t="s">
        <v>9</v>
      </c>
      <c r="D159" s="53">
        <v>100</v>
      </c>
      <c r="E159" s="53">
        <v>100</v>
      </c>
      <c r="F159" s="10"/>
      <c r="G159" s="9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  <c r="BZ159" s="68"/>
      <c r="CA159" s="68"/>
      <c r="CB159" s="68"/>
      <c r="CC159" s="68"/>
      <c r="CD159" s="68"/>
      <c r="CE159" s="68"/>
      <c r="CF159" s="68"/>
      <c r="CG159" s="68"/>
      <c r="CH159" s="68"/>
      <c r="CI159" s="68"/>
      <c r="CJ159" s="68"/>
      <c r="CK159" s="68"/>
      <c r="CL159" s="68"/>
      <c r="CM159" s="68"/>
      <c r="CN159" s="68"/>
      <c r="CO159" s="68"/>
      <c r="CP159" s="68"/>
      <c r="CQ159" s="68"/>
      <c r="CR159" s="68"/>
      <c r="CS159" s="68"/>
      <c r="CT159" s="68"/>
      <c r="CU159" s="68"/>
      <c r="CV159" s="68"/>
      <c r="CW159" s="68"/>
      <c r="CX159" s="68"/>
      <c r="CY159" s="68"/>
      <c r="CZ159" s="68"/>
      <c r="DA159" s="68"/>
      <c r="DB159" s="68"/>
      <c r="DC159" s="68"/>
      <c r="DD159" s="68"/>
      <c r="DE159" s="68"/>
      <c r="DF159" s="68"/>
      <c r="DG159" s="68"/>
      <c r="DH159" s="68"/>
      <c r="DI159" s="68"/>
      <c r="DJ159" s="68"/>
      <c r="DK159" s="68"/>
      <c r="DL159" s="68"/>
      <c r="DM159" s="68"/>
      <c r="DN159" s="68"/>
      <c r="DO159" s="68"/>
      <c r="DP159" s="68"/>
      <c r="DQ159" s="68"/>
      <c r="DR159" s="68"/>
      <c r="DS159" s="68"/>
      <c r="DT159" s="68"/>
      <c r="DU159" s="68"/>
      <c r="DV159" s="68"/>
      <c r="DW159" s="68"/>
      <c r="DX159" s="68"/>
      <c r="DY159" s="68"/>
      <c r="DZ159" s="68"/>
      <c r="EA159" s="68"/>
      <c r="EB159" s="68"/>
      <c r="EC159" s="68"/>
      <c r="ED159" s="68"/>
      <c r="EE159" s="68"/>
      <c r="EF159" s="68"/>
      <c r="EG159" s="68"/>
      <c r="EH159" s="68"/>
      <c r="EI159" s="68"/>
      <c r="EJ159" s="68"/>
      <c r="EK159" s="68"/>
      <c r="EL159" s="68"/>
      <c r="EM159" s="68"/>
      <c r="EN159" s="68"/>
      <c r="EO159" s="68"/>
      <c r="EP159" s="68"/>
      <c r="EQ159" s="68"/>
      <c r="ER159" s="68"/>
      <c r="ES159" s="68"/>
      <c r="ET159" s="68"/>
      <c r="EU159" s="68"/>
      <c r="EV159" s="68"/>
      <c r="EW159" s="68"/>
      <c r="EX159" s="68"/>
      <c r="EY159" s="68"/>
      <c r="EZ159" s="68"/>
      <c r="FA159" s="68"/>
      <c r="FB159" s="68"/>
      <c r="FC159" s="68"/>
      <c r="FD159" s="68"/>
      <c r="FE159" s="68"/>
      <c r="FF159" s="68"/>
      <c r="FG159" s="68"/>
      <c r="FH159" s="68"/>
      <c r="FI159" s="68"/>
      <c r="FJ159" s="68"/>
      <c r="FK159" s="68"/>
      <c r="FL159" s="68"/>
      <c r="FM159" s="68"/>
      <c r="FN159" s="68"/>
      <c r="FO159" s="68"/>
      <c r="FP159" s="68"/>
      <c r="FQ159" s="68"/>
      <c r="FR159" s="68"/>
      <c r="FS159" s="68"/>
      <c r="FT159" s="68"/>
      <c r="FU159" s="68"/>
      <c r="FV159" s="68"/>
      <c r="FW159" s="68"/>
      <c r="FX159" s="68"/>
      <c r="FY159" s="68"/>
      <c r="FZ159" s="68"/>
      <c r="GA159" s="68"/>
      <c r="GB159" s="68"/>
      <c r="GC159" s="68"/>
      <c r="GD159" s="68"/>
      <c r="GE159" s="68"/>
      <c r="GF159" s="68"/>
      <c r="GG159" s="68"/>
      <c r="GH159" s="68"/>
      <c r="GI159" s="68"/>
      <c r="GJ159" s="68"/>
      <c r="GK159" s="68"/>
      <c r="GL159" s="68"/>
      <c r="GM159" s="68"/>
      <c r="GN159" s="68"/>
      <c r="GO159" s="68"/>
      <c r="GP159" s="68"/>
      <c r="GQ159" s="68"/>
      <c r="GR159" s="68"/>
      <c r="GS159" s="68"/>
      <c r="GT159" s="68"/>
      <c r="GU159" s="68"/>
      <c r="GV159" s="68"/>
      <c r="GW159" s="68"/>
      <c r="GX159" s="68"/>
      <c r="GY159" s="68"/>
      <c r="GZ159" s="68"/>
      <c r="HA159" s="68"/>
      <c r="HB159" s="68"/>
      <c r="HC159" s="68"/>
      <c r="HD159" s="68"/>
      <c r="HE159" s="68"/>
      <c r="HF159" s="68"/>
      <c r="HG159" s="68"/>
      <c r="HH159" s="68"/>
      <c r="HI159" s="68"/>
      <c r="HJ159" s="68"/>
      <c r="HK159" s="68"/>
      <c r="HL159" s="68"/>
      <c r="HM159" s="68"/>
      <c r="HN159" s="68"/>
      <c r="HO159" s="68"/>
      <c r="HP159" s="68"/>
      <c r="HQ159" s="68"/>
      <c r="HR159" s="68"/>
      <c r="HS159" s="68"/>
      <c r="HT159" s="68"/>
      <c r="HU159" s="68"/>
      <c r="HV159" s="68"/>
      <c r="HW159" s="68"/>
      <c r="HX159" s="68"/>
      <c r="HY159" s="68"/>
      <c r="HZ159" s="68"/>
      <c r="IA159" s="68"/>
      <c r="IB159" s="68"/>
      <c r="IC159" s="68"/>
      <c r="ID159" s="68"/>
      <c r="IE159" s="68"/>
      <c r="IF159" s="68"/>
      <c r="IG159" s="68"/>
      <c r="IH159" s="68"/>
      <c r="II159" s="68"/>
      <c r="IJ159" s="68"/>
      <c r="IK159" s="68"/>
      <c r="IL159" s="68"/>
      <c r="IM159" s="68"/>
      <c r="IN159" s="68"/>
      <c r="IO159" s="68"/>
      <c r="IP159" s="68"/>
    </row>
    <row r="160" spans="1:250" s="76" customFormat="1" ht="78.75">
      <c r="A160" s="20"/>
      <c r="B160" s="95" t="s">
        <v>120</v>
      </c>
      <c r="C160" s="19" t="s">
        <v>9</v>
      </c>
      <c r="D160" s="53">
        <v>88</v>
      </c>
      <c r="E160" s="53">
        <v>100</v>
      </c>
      <c r="F160" s="10"/>
      <c r="G160" s="9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68"/>
      <c r="CQ160" s="68"/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8"/>
      <c r="DE160" s="68"/>
      <c r="DF160" s="68"/>
      <c r="DG160" s="68"/>
      <c r="DH160" s="68"/>
      <c r="DI160" s="68"/>
      <c r="DJ160" s="68"/>
      <c r="DK160" s="68"/>
      <c r="DL160" s="68"/>
      <c r="DM160" s="68"/>
      <c r="DN160" s="68"/>
      <c r="DO160" s="68"/>
      <c r="DP160" s="68"/>
      <c r="DQ160" s="68"/>
      <c r="DR160" s="68"/>
      <c r="DS160" s="68"/>
      <c r="DT160" s="68"/>
      <c r="DU160" s="68"/>
      <c r="DV160" s="68"/>
      <c r="DW160" s="68"/>
      <c r="DX160" s="68"/>
      <c r="DY160" s="68"/>
      <c r="DZ160" s="68"/>
      <c r="EA160" s="68"/>
      <c r="EB160" s="68"/>
      <c r="EC160" s="68"/>
      <c r="ED160" s="68"/>
      <c r="EE160" s="68"/>
      <c r="EF160" s="68"/>
      <c r="EG160" s="68"/>
      <c r="EH160" s="68"/>
      <c r="EI160" s="68"/>
      <c r="EJ160" s="68"/>
      <c r="EK160" s="68"/>
      <c r="EL160" s="68"/>
      <c r="EM160" s="68"/>
      <c r="EN160" s="68"/>
      <c r="EO160" s="68"/>
      <c r="EP160" s="68"/>
      <c r="EQ160" s="68"/>
      <c r="ER160" s="68"/>
      <c r="ES160" s="68"/>
      <c r="ET160" s="68"/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8"/>
      <c r="FM160" s="68"/>
      <c r="FN160" s="68"/>
      <c r="FO160" s="68"/>
      <c r="FP160" s="68"/>
      <c r="FQ160" s="68"/>
      <c r="FR160" s="68"/>
      <c r="FS160" s="68"/>
      <c r="FT160" s="68"/>
      <c r="FU160" s="68"/>
      <c r="FV160" s="68"/>
      <c r="FW160" s="68"/>
      <c r="FX160" s="68"/>
      <c r="FY160" s="68"/>
      <c r="FZ160" s="68"/>
      <c r="GA160" s="68"/>
      <c r="GB160" s="68"/>
      <c r="GC160" s="68"/>
      <c r="GD160" s="68"/>
      <c r="GE160" s="68"/>
      <c r="GF160" s="68"/>
      <c r="GG160" s="68"/>
      <c r="GH160" s="68"/>
      <c r="GI160" s="68"/>
      <c r="GJ160" s="68"/>
      <c r="GK160" s="68"/>
      <c r="GL160" s="68"/>
      <c r="GM160" s="68"/>
      <c r="GN160" s="68"/>
      <c r="GO160" s="68"/>
      <c r="GP160" s="68"/>
      <c r="GQ160" s="68"/>
      <c r="GR160" s="68"/>
      <c r="GS160" s="68"/>
      <c r="GT160" s="68"/>
      <c r="GU160" s="68"/>
      <c r="GV160" s="68"/>
      <c r="GW160" s="68"/>
      <c r="GX160" s="68"/>
      <c r="GY160" s="68"/>
      <c r="GZ160" s="68"/>
      <c r="HA160" s="68"/>
      <c r="HB160" s="68"/>
      <c r="HC160" s="68"/>
      <c r="HD160" s="68"/>
      <c r="HE160" s="68"/>
      <c r="HF160" s="68"/>
      <c r="HG160" s="68"/>
      <c r="HH160" s="68"/>
      <c r="HI160" s="68"/>
      <c r="HJ160" s="68"/>
      <c r="HK160" s="68"/>
      <c r="HL160" s="68"/>
      <c r="HM160" s="68"/>
      <c r="HN160" s="68"/>
      <c r="HO160" s="68"/>
      <c r="HP160" s="68"/>
      <c r="HQ160" s="68"/>
      <c r="HR160" s="68"/>
      <c r="HS160" s="68"/>
      <c r="HT160" s="68"/>
      <c r="HU160" s="68"/>
      <c r="HV160" s="68"/>
      <c r="HW160" s="68"/>
      <c r="HX160" s="68"/>
      <c r="HY160" s="68"/>
      <c r="HZ160" s="68"/>
      <c r="IA160" s="68"/>
      <c r="IB160" s="68"/>
      <c r="IC160" s="68"/>
      <c r="ID160" s="68"/>
      <c r="IE160" s="68"/>
      <c r="IF160" s="68"/>
      <c r="IG160" s="68"/>
      <c r="IH160" s="68"/>
      <c r="II160" s="68"/>
      <c r="IJ160" s="68"/>
      <c r="IK160" s="68"/>
      <c r="IL160" s="68"/>
      <c r="IM160" s="68"/>
      <c r="IN160" s="68"/>
      <c r="IO160" s="68"/>
      <c r="IP160" s="68"/>
    </row>
    <row r="161" spans="1:250" s="76" customFormat="1" ht="63">
      <c r="A161" s="20"/>
      <c r="B161" s="95" t="s">
        <v>121</v>
      </c>
      <c r="C161" s="19" t="s">
        <v>52</v>
      </c>
      <c r="D161" s="53" t="s">
        <v>22</v>
      </c>
      <c r="E161" s="53">
        <v>15</v>
      </c>
      <c r="F161" s="10"/>
      <c r="G161" s="9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68"/>
      <c r="CQ161" s="68"/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8"/>
      <c r="DE161" s="68"/>
      <c r="DF161" s="68"/>
      <c r="DG161" s="68"/>
      <c r="DH161" s="68"/>
      <c r="DI161" s="68"/>
      <c r="DJ161" s="68"/>
      <c r="DK161" s="68"/>
      <c r="DL161" s="68"/>
      <c r="DM161" s="68"/>
      <c r="DN161" s="68"/>
      <c r="DO161" s="68"/>
      <c r="DP161" s="68"/>
      <c r="DQ161" s="68"/>
      <c r="DR161" s="68"/>
      <c r="DS161" s="68"/>
      <c r="DT161" s="68"/>
      <c r="DU161" s="68"/>
      <c r="DV161" s="68"/>
      <c r="DW161" s="68"/>
      <c r="DX161" s="68"/>
      <c r="DY161" s="68"/>
      <c r="DZ161" s="68"/>
      <c r="EA161" s="68"/>
      <c r="EB161" s="68"/>
      <c r="EC161" s="68"/>
      <c r="ED161" s="68"/>
      <c r="EE161" s="68"/>
      <c r="EF161" s="68"/>
      <c r="EG161" s="68"/>
      <c r="EH161" s="68"/>
      <c r="EI161" s="68"/>
      <c r="EJ161" s="68"/>
      <c r="EK161" s="68"/>
      <c r="EL161" s="68"/>
      <c r="EM161" s="68"/>
      <c r="EN161" s="68"/>
      <c r="EO161" s="68"/>
      <c r="EP161" s="68"/>
      <c r="EQ161" s="68"/>
      <c r="ER161" s="68"/>
      <c r="ES161" s="68"/>
      <c r="ET161" s="68"/>
      <c r="EU161" s="68"/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8"/>
      <c r="FM161" s="68"/>
      <c r="FN161" s="68"/>
      <c r="FO161" s="68"/>
      <c r="FP161" s="68"/>
      <c r="FQ161" s="68"/>
      <c r="FR161" s="68"/>
      <c r="FS161" s="68"/>
      <c r="FT161" s="68"/>
      <c r="FU161" s="68"/>
      <c r="FV161" s="68"/>
      <c r="FW161" s="68"/>
      <c r="FX161" s="68"/>
      <c r="FY161" s="68"/>
      <c r="FZ161" s="68"/>
      <c r="GA161" s="68"/>
      <c r="GB161" s="68"/>
      <c r="GC161" s="68"/>
      <c r="GD161" s="68"/>
      <c r="GE161" s="68"/>
      <c r="GF161" s="68"/>
      <c r="GG161" s="68"/>
      <c r="GH161" s="68"/>
      <c r="GI161" s="68"/>
      <c r="GJ161" s="68"/>
      <c r="GK161" s="68"/>
      <c r="GL161" s="68"/>
      <c r="GM161" s="68"/>
      <c r="GN161" s="68"/>
      <c r="GO161" s="68"/>
      <c r="GP161" s="68"/>
      <c r="GQ161" s="68"/>
      <c r="GR161" s="68"/>
      <c r="GS161" s="68"/>
      <c r="GT161" s="68"/>
      <c r="GU161" s="68"/>
      <c r="GV161" s="68"/>
      <c r="GW161" s="68"/>
      <c r="GX161" s="68"/>
      <c r="GY161" s="68"/>
      <c r="GZ161" s="68"/>
      <c r="HA161" s="68"/>
      <c r="HB161" s="68"/>
      <c r="HC161" s="68"/>
      <c r="HD161" s="68"/>
      <c r="HE161" s="68"/>
      <c r="HF161" s="68"/>
      <c r="HG161" s="68"/>
      <c r="HH161" s="68"/>
      <c r="HI161" s="68"/>
      <c r="HJ161" s="68"/>
      <c r="HK161" s="68"/>
      <c r="HL161" s="68"/>
      <c r="HM161" s="68"/>
      <c r="HN161" s="68"/>
      <c r="HO161" s="68"/>
      <c r="HP161" s="68"/>
      <c r="HQ161" s="68"/>
      <c r="HR161" s="68"/>
      <c r="HS161" s="68"/>
      <c r="HT161" s="68"/>
      <c r="HU161" s="68"/>
      <c r="HV161" s="68"/>
      <c r="HW161" s="68"/>
      <c r="HX161" s="68"/>
      <c r="HY161" s="68"/>
      <c r="HZ161" s="68"/>
      <c r="IA161" s="68"/>
      <c r="IB161" s="68"/>
      <c r="IC161" s="68"/>
      <c r="ID161" s="68"/>
      <c r="IE161" s="68"/>
      <c r="IF161" s="68"/>
      <c r="IG161" s="68"/>
      <c r="IH161" s="68"/>
      <c r="II161" s="68"/>
      <c r="IJ161" s="68"/>
      <c r="IK161" s="68"/>
      <c r="IL161" s="68"/>
      <c r="IM161" s="68"/>
      <c r="IN161" s="68"/>
      <c r="IO161" s="68"/>
      <c r="IP161" s="68"/>
    </row>
    <row r="162" spans="1:250" s="76" customFormat="1" ht="47.25">
      <c r="A162" s="20"/>
      <c r="B162" s="95" t="s">
        <v>726</v>
      </c>
      <c r="C162" s="19" t="s">
        <v>12</v>
      </c>
      <c r="D162" s="53">
        <v>1020</v>
      </c>
      <c r="E162" s="53">
        <v>2801</v>
      </c>
      <c r="F162" s="10"/>
      <c r="G162" s="9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8"/>
      <c r="CC162" s="68"/>
      <c r="CD162" s="68"/>
      <c r="CE162" s="68"/>
      <c r="CF162" s="68"/>
      <c r="CG162" s="68"/>
      <c r="CH162" s="68"/>
      <c r="CI162" s="68"/>
      <c r="CJ162" s="68"/>
      <c r="CK162" s="68"/>
      <c r="CL162" s="68"/>
      <c r="CM162" s="68"/>
      <c r="CN162" s="68"/>
      <c r="CO162" s="68"/>
      <c r="CP162" s="68"/>
      <c r="CQ162" s="68"/>
      <c r="CR162" s="68"/>
      <c r="CS162" s="68"/>
      <c r="CT162" s="68"/>
      <c r="CU162" s="68"/>
      <c r="CV162" s="68"/>
      <c r="CW162" s="68"/>
      <c r="CX162" s="68"/>
      <c r="CY162" s="68"/>
      <c r="CZ162" s="68"/>
      <c r="DA162" s="68"/>
      <c r="DB162" s="68"/>
      <c r="DC162" s="68"/>
      <c r="DD162" s="68"/>
      <c r="DE162" s="68"/>
      <c r="DF162" s="68"/>
      <c r="DG162" s="68"/>
      <c r="DH162" s="68"/>
      <c r="DI162" s="68"/>
      <c r="DJ162" s="68"/>
      <c r="DK162" s="68"/>
      <c r="DL162" s="68"/>
      <c r="DM162" s="68"/>
      <c r="DN162" s="68"/>
      <c r="DO162" s="68"/>
      <c r="DP162" s="68"/>
      <c r="DQ162" s="68"/>
      <c r="DR162" s="68"/>
      <c r="DS162" s="68"/>
      <c r="DT162" s="68"/>
      <c r="DU162" s="68"/>
      <c r="DV162" s="68"/>
      <c r="DW162" s="68"/>
      <c r="DX162" s="68"/>
      <c r="DY162" s="68"/>
      <c r="DZ162" s="68"/>
      <c r="EA162" s="68"/>
      <c r="EB162" s="68"/>
      <c r="EC162" s="68"/>
      <c r="ED162" s="68"/>
      <c r="EE162" s="68"/>
      <c r="EF162" s="68"/>
      <c r="EG162" s="68"/>
      <c r="EH162" s="68"/>
      <c r="EI162" s="68"/>
      <c r="EJ162" s="68"/>
      <c r="EK162" s="68"/>
      <c r="EL162" s="68"/>
      <c r="EM162" s="68"/>
      <c r="EN162" s="68"/>
      <c r="EO162" s="68"/>
      <c r="EP162" s="68"/>
      <c r="EQ162" s="68"/>
      <c r="ER162" s="68"/>
      <c r="ES162" s="68"/>
      <c r="ET162" s="68"/>
      <c r="EU162" s="68"/>
      <c r="EV162" s="68"/>
      <c r="EW162" s="68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  <c r="FI162" s="68"/>
      <c r="FJ162" s="68"/>
      <c r="FK162" s="68"/>
      <c r="FL162" s="68"/>
      <c r="FM162" s="68"/>
      <c r="FN162" s="68"/>
      <c r="FO162" s="68"/>
      <c r="FP162" s="68"/>
      <c r="FQ162" s="68"/>
      <c r="FR162" s="68"/>
      <c r="FS162" s="68"/>
      <c r="FT162" s="68"/>
      <c r="FU162" s="68"/>
      <c r="FV162" s="68"/>
      <c r="FW162" s="68"/>
      <c r="FX162" s="68"/>
      <c r="FY162" s="68"/>
      <c r="FZ162" s="68"/>
      <c r="GA162" s="68"/>
      <c r="GB162" s="68"/>
      <c r="GC162" s="68"/>
      <c r="GD162" s="68"/>
      <c r="GE162" s="68"/>
      <c r="GF162" s="68"/>
      <c r="GG162" s="68"/>
      <c r="GH162" s="68"/>
      <c r="GI162" s="68"/>
      <c r="GJ162" s="68"/>
      <c r="GK162" s="68"/>
      <c r="GL162" s="68"/>
      <c r="GM162" s="68"/>
      <c r="GN162" s="68"/>
      <c r="GO162" s="68"/>
      <c r="GP162" s="68"/>
      <c r="GQ162" s="68"/>
      <c r="GR162" s="68"/>
      <c r="GS162" s="68"/>
      <c r="GT162" s="68"/>
      <c r="GU162" s="68"/>
      <c r="GV162" s="68"/>
      <c r="GW162" s="68"/>
      <c r="GX162" s="68"/>
      <c r="GY162" s="68"/>
      <c r="GZ162" s="68"/>
      <c r="HA162" s="68"/>
      <c r="HB162" s="68"/>
      <c r="HC162" s="68"/>
      <c r="HD162" s="68"/>
      <c r="HE162" s="68"/>
      <c r="HF162" s="68"/>
      <c r="HG162" s="68"/>
      <c r="HH162" s="68"/>
      <c r="HI162" s="68"/>
      <c r="HJ162" s="68"/>
      <c r="HK162" s="68"/>
      <c r="HL162" s="68"/>
      <c r="HM162" s="68"/>
      <c r="HN162" s="68"/>
      <c r="HO162" s="68"/>
      <c r="HP162" s="68"/>
      <c r="HQ162" s="68"/>
      <c r="HR162" s="68"/>
      <c r="HS162" s="68"/>
      <c r="HT162" s="68"/>
      <c r="HU162" s="68"/>
      <c r="HV162" s="68"/>
      <c r="HW162" s="68"/>
      <c r="HX162" s="68"/>
      <c r="HY162" s="68"/>
      <c r="HZ162" s="68"/>
      <c r="IA162" s="68"/>
      <c r="IB162" s="68"/>
      <c r="IC162" s="68"/>
      <c r="ID162" s="68"/>
      <c r="IE162" s="68"/>
      <c r="IF162" s="68"/>
      <c r="IG162" s="68"/>
      <c r="IH162" s="68"/>
      <c r="II162" s="68"/>
      <c r="IJ162" s="68"/>
      <c r="IK162" s="68"/>
      <c r="IL162" s="68"/>
      <c r="IM162" s="68"/>
      <c r="IN162" s="68"/>
      <c r="IO162" s="68"/>
      <c r="IP162" s="68"/>
    </row>
    <row r="163" spans="1:250" s="76" customFormat="1">
      <c r="A163" s="24">
        <v>4</v>
      </c>
      <c r="B163" s="234" t="s">
        <v>54</v>
      </c>
      <c r="C163" s="234"/>
      <c r="D163" s="234"/>
      <c r="E163" s="234"/>
      <c r="F163" s="234"/>
      <c r="G163" s="234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  <c r="BZ163" s="68"/>
      <c r="CA163" s="68"/>
      <c r="CB163" s="68"/>
      <c r="CC163" s="68"/>
      <c r="CD163" s="68"/>
      <c r="CE163" s="68"/>
      <c r="CF163" s="68"/>
      <c r="CG163" s="68"/>
      <c r="CH163" s="68"/>
      <c r="CI163" s="68"/>
      <c r="CJ163" s="68"/>
      <c r="CK163" s="68"/>
      <c r="CL163" s="68"/>
      <c r="CM163" s="68"/>
      <c r="CN163" s="68"/>
      <c r="CO163" s="68"/>
      <c r="CP163" s="68"/>
      <c r="CQ163" s="68"/>
      <c r="CR163" s="68"/>
      <c r="CS163" s="68"/>
      <c r="CT163" s="68"/>
      <c r="CU163" s="68"/>
      <c r="CV163" s="68"/>
      <c r="CW163" s="68"/>
      <c r="CX163" s="68"/>
      <c r="CY163" s="68"/>
      <c r="CZ163" s="68"/>
      <c r="DA163" s="68"/>
      <c r="DB163" s="68"/>
      <c r="DC163" s="68"/>
      <c r="DD163" s="68"/>
      <c r="DE163" s="68"/>
      <c r="DF163" s="68"/>
      <c r="DG163" s="68"/>
      <c r="DH163" s="68"/>
      <c r="DI163" s="68"/>
      <c r="DJ163" s="68"/>
      <c r="DK163" s="68"/>
      <c r="DL163" s="68"/>
      <c r="DM163" s="68"/>
      <c r="DN163" s="68"/>
      <c r="DO163" s="68"/>
      <c r="DP163" s="68"/>
      <c r="DQ163" s="68"/>
      <c r="DR163" s="68"/>
      <c r="DS163" s="68"/>
      <c r="DT163" s="68"/>
      <c r="DU163" s="68"/>
      <c r="DV163" s="68"/>
      <c r="DW163" s="68"/>
      <c r="DX163" s="68"/>
      <c r="DY163" s="68"/>
      <c r="DZ163" s="68"/>
      <c r="EA163" s="68"/>
      <c r="EB163" s="68"/>
      <c r="EC163" s="68"/>
      <c r="ED163" s="68"/>
      <c r="EE163" s="68"/>
      <c r="EF163" s="68"/>
      <c r="EG163" s="68"/>
      <c r="EH163" s="68"/>
      <c r="EI163" s="68"/>
      <c r="EJ163" s="68"/>
      <c r="EK163" s="68"/>
      <c r="EL163" s="68"/>
      <c r="EM163" s="68"/>
      <c r="EN163" s="68"/>
      <c r="EO163" s="68"/>
      <c r="EP163" s="68"/>
      <c r="EQ163" s="68"/>
      <c r="ER163" s="68"/>
      <c r="ES163" s="68"/>
      <c r="ET163" s="68"/>
      <c r="EU163" s="68"/>
      <c r="EV163" s="68"/>
      <c r="EW163" s="68"/>
      <c r="EX163" s="68"/>
      <c r="EY163" s="68"/>
      <c r="EZ163" s="68"/>
      <c r="FA163" s="68"/>
      <c r="FB163" s="68"/>
      <c r="FC163" s="68"/>
      <c r="FD163" s="68"/>
      <c r="FE163" s="68"/>
      <c r="FF163" s="68"/>
      <c r="FG163" s="68"/>
      <c r="FH163" s="68"/>
      <c r="FI163" s="68"/>
      <c r="FJ163" s="68"/>
      <c r="FK163" s="68"/>
      <c r="FL163" s="68"/>
      <c r="FM163" s="68"/>
      <c r="FN163" s="68"/>
      <c r="FO163" s="68"/>
      <c r="FP163" s="68"/>
      <c r="FQ163" s="68"/>
      <c r="FR163" s="68"/>
      <c r="FS163" s="68"/>
      <c r="FT163" s="68"/>
      <c r="FU163" s="68"/>
      <c r="FV163" s="68"/>
      <c r="FW163" s="68"/>
      <c r="FX163" s="68"/>
      <c r="FY163" s="68"/>
      <c r="FZ163" s="68"/>
      <c r="GA163" s="68"/>
      <c r="GB163" s="68"/>
      <c r="GC163" s="68"/>
      <c r="GD163" s="68"/>
      <c r="GE163" s="68"/>
      <c r="GF163" s="68"/>
      <c r="GG163" s="68"/>
      <c r="GH163" s="68"/>
      <c r="GI163" s="68"/>
      <c r="GJ163" s="68"/>
      <c r="GK163" s="68"/>
      <c r="GL163" s="68"/>
      <c r="GM163" s="68"/>
      <c r="GN163" s="68"/>
      <c r="GO163" s="68"/>
      <c r="GP163" s="68"/>
      <c r="GQ163" s="68"/>
      <c r="GR163" s="68"/>
      <c r="GS163" s="68"/>
      <c r="GT163" s="68"/>
      <c r="GU163" s="68"/>
      <c r="GV163" s="68"/>
      <c r="GW163" s="68"/>
      <c r="GX163" s="68"/>
      <c r="GY163" s="68"/>
      <c r="GZ163" s="68"/>
      <c r="HA163" s="68"/>
      <c r="HB163" s="68"/>
      <c r="HC163" s="68"/>
      <c r="HD163" s="68"/>
      <c r="HE163" s="68"/>
      <c r="HF163" s="68"/>
      <c r="HG163" s="68"/>
      <c r="HH163" s="68"/>
      <c r="HI163" s="68"/>
      <c r="HJ163" s="68"/>
      <c r="HK163" s="68"/>
      <c r="HL163" s="68"/>
      <c r="HM163" s="68"/>
      <c r="HN163" s="68"/>
      <c r="HO163" s="68"/>
      <c r="HP163" s="68"/>
      <c r="HQ163" s="68"/>
      <c r="HR163" s="68"/>
      <c r="HS163" s="68"/>
      <c r="HT163" s="68"/>
      <c r="HU163" s="68"/>
      <c r="HV163" s="68"/>
      <c r="HW163" s="68"/>
      <c r="HX163" s="68"/>
      <c r="HY163" s="68"/>
      <c r="HZ163" s="68"/>
      <c r="IA163" s="68"/>
      <c r="IB163" s="68"/>
      <c r="IC163" s="68"/>
      <c r="ID163" s="68"/>
      <c r="IE163" s="68"/>
      <c r="IF163" s="68"/>
      <c r="IG163" s="68"/>
      <c r="IH163" s="68"/>
      <c r="II163" s="68"/>
      <c r="IJ163" s="68"/>
      <c r="IK163" s="68"/>
      <c r="IL163" s="68"/>
      <c r="IM163" s="68"/>
      <c r="IN163" s="68"/>
      <c r="IO163" s="68"/>
      <c r="IP163" s="68"/>
    </row>
    <row r="164" spans="1:250" s="76" customFormat="1" ht="126">
      <c r="A164" s="20"/>
      <c r="B164" s="100" t="s">
        <v>339</v>
      </c>
      <c r="C164" s="32" t="s">
        <v>9</v>
      </c>
      <c r="D164" s="30">
        <v>100</v>
      </c>
      <c r="E164" s="30">
        <v>99.9</v>
      </c>
      <c r="F164" s="10">
        <f>E164/D164*100</f>
        <v>99.9</v>
      </c>
      <c r="G164" s="14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68"/>
      <c r="DG164" s="68"/>
      <c r="DH164" s="68"/>
      <c r="DI164" s="68"/>
      <c r="DJ164" s="68"/>
      <c r="DK164" s="68"/>
      <c r="DL164" s="68"/>
      <c r="DM164" s="68"/>
      <c r="DN164" s="68"/>
      <c r="DO164" s="68"/>
      <c r="DP164" s="68"/>
      <c r="DQ164" s="68"/>
      <c r="DR164" s="68"/>
      <c r="DS164" s="68"/>
      <c r="DT164" s="68"/>
      <c r="DU164" s="68"/>
      <c r="DV164" s="68"/>
      <c r="DW164" s="68"/>
      <c r="DX164" s="68"/>
      <c r="DY164" s="68"/>
      <c r="DZ164" s="68"/>
      <c r="EA164" s="68"/>
      <c r="EB164" s="68"/>
      <c r="EC164" s="68"/>
      <c r="ED164" s="68"/>
      <c r="EE164" s="68"/>
      <c r="EF164" s="68"/>
      <c r="EG164" s="68"/>
      <c r="EH164" s="68"/>
      <c r="EI164" s="68"/>
      <c r="EJ164" s="68"/>
      <c r="EK164" s="68"/>
      <c r="EL164" s="68"/>
      <c r="EM164" s="68"/>
      <c r="EN164" s="68"/>
      <c r="EO164" s="68"/>
      <c r="EP164" s="68"/>
      <c r="EQ164" s="68"/>
      <c r="ER164" s="68"/>
      <c r="ES164" s="68"/>
      <c r="ET164" s="68"/>
      <c r="EU164" s="68"/>
      <c r="EV164" s="68"/>
      <c r="EW164" s="68"/>
      <c r="EX164" s="68"/>
      <c r="EY164" s="68"/>
      <c r="EZ164" s="68"/>
      <c r="FA164" s="68"/>
      <c r="FB164" s="68"/>
      <c r="FC164" s="68"/>
      <c r="FD164" s="68"/>
      <c r="FE164" s="68"/>
      <c r="FF164" s="68"/>
      <c r="FG164" s="68"/>
      <c r="FH164" s="68"/>
      <c r="FI164" s="68"/>
      <c r="FJ164" s="68"/>
      <c r="FK164" s="68"/>
      <c r="FL164" s="68"/>
      <c r="FM164" s="68"/>
      <c r="FN164" s="68"/>
      <c r="FO164" s="68"/>
      <c r="FP164" s="68"/>
      <c r="FQ164" s="68"/>
      <c r="FR164" s="68"/>
      <c r="FS164" s="68"/>
      <c r="FT164" s="68"/>
      <c r="FU164" s="68"/>
      <c r="FV164" s="68"/>
      <c r="FW164" s="68"/>
      <c r="FX164" s="68"/>
      <c r="FY164" s="68"/>
      <c r="FZ164" s="68"/>
      <c r="GA164" s="68"/>
      <c r="GB164" s="68"/>
      <c r="GC164" s="68"/>
      <c r="GD164" s="68"/>
      <c r="GE164" s="68"/>
      <c r="GF164" s="68"/>
      <c r="GG164" s="68"/>
      <c r="GH164" s="68"/>
      <c r="GI164" s="68"/>
      <c r="GJ164" s="68"/>
      <c r="GK164" s="68"/>
      <c r="GL164" s="68"/>
      <c r="GM164" s="68"/>
      <c r="GN164" s="68"/>
      <c r="GO164" s="68"/>
      <c r="GP164" s="68"/>
      <c r="GQ164" s="68"/>
      <c r="GR164" s="68"/>
      <c r="GS164" s="68"/>
      <c r="GT164" s="68"/>
      <c r="GU164" s="68"/>
      <c r="GV164" s="68"/>
      <c r="GW164" s="68"/>
      <c r="GX164" s="68"/>
      <c r="GY164" s="68"/>
      <c r="GZ164" s="68"/>
      <c r="HA164" s="68"/>
      <c r="HB164" s="68"/>
      <c r="HC164" s="68"/>
      <c r="HD164" s="68"/>
      <c r="HE164" s="68"/>
      <c r="HF164" s="68"/>
      <c r="HG164" s="68"/>
      <c r="HH164" s="68"/>
      <c r="HI164" s="68"/>
      <c r="HJ164" s="68"/>
      <c r="HK164" s="68"/>
      <c r="HL164" s="68"/>
      <c r="HM164" s="68"/>
      <c r="HN164" s="68"/>
      <c r="HO164" s="68"/>
      <c r="HP164" s="68"/>
      <c r="HQ164" s="68"/>
      <c r="HR164" s="68"/>
      <c r="HS164" s="68"/>
      <c r="HT164" s="68"/>
      <c r="HU164" s="68"/>
      <c r="HV164" s="68"/>
      <c r="HW164" s="68"/>
      <c r="HX164" s="68"/>
      <c r="HY164" s="68"/>
      <c r="HZ164" s="68"/>
      <c r="IA164" s="68"/>
      <c r="IB164" s="68"/>
      <c r="IC164" s="68"/>
      <c r="ID164" s="68"/>
      <c r="IE164" s="68"/>
      <c r="IF164" s="68"/>
      <c r="IG164" s="68"/>
      <c r="IH164" s="68"/>
      <c r="II164" s="68"/>
      <c r="IJ164" s="68"/>
      <c r="IK164" s="68"/>
      <c r="IL164" s="68"/>
      <c r="IM164" s="68"/>
      <c r="IN164" s="68"/>
      <c r="IO164" s="68"/>
      <c r="IP164" s="68"/>
    </row>
    <row r="165" spans="1:250" s="76" customFormat="1" ht="94.5">
      <c r="A165" s="11"/>
      <c r="B165" s="100" t="s">
        <v>340</v>
      </c>
      <c r="C165" s="32" t="s">
        <v>9</v>
      </c>
      <c r="D165" s="101">
        <v>76.3</v>
      </c>
      <c r="E165" s="102">
        <v>78.900000000000006</v>
      </c>
      <c r="F165" s="54">
        <f>F174</f>
        <v>100</v>
      </c>
      <c r="G165" s="27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  <c r="BZ165" s="68"/>
      <c r="CA165" s="68"/>
      <c r="CB165" s="68"/>
      <c r="CC165" s="68"/>
      <c r="CD165" s="68"/>
      <c r="CE165" s="68"/>
      <c r="CF165" s="68"/>
      <c r="CG165" s="68"/>
      <c r="CH165" s="68"/>
      <c r="CI165" s="68"/>
      <c r="CJ165" s="68"/>
      <c r="CK165" s="68"/>
      <c r="CL165" s="68"/>
      <c r="CM165" s="68"/>
      <c r="CN165" s="68"/>
      <c r="CO165" s="68"/>
      <c r="CP165" s="68"/>
      <c r="CQ165" s="68"/>
      <c r="CR165" s="68"/>
      <c r="CS165" s="68"/>
      <c r="CT165" s="68"/>
      <c r="CU165" s="68"/>
      <c r="CV165" s="68"/>
      <c r="CW165" s="68"/>
      <c r="CX165" s="68"/>
      <c r="CY165" s="68"/>
      <c r="CZ165" s="68"/>
      <c r="DA165" s="68"/>
      <c r="DB165" s="68"/>
      <c r="DC165" s="68"/>
      <c r="DD165" s="68"/>
      <c r="DE165" s="68"/>
      <c r="DF165" s="68"/>
      <c r="DG165" s="68"/>
      <c r="DH165" s="68"/>
      <c r="DI165" s="68"/>
      <c r="DJ165" s="68"/>
      <c r="DK165" s="68"/>
      <c r="DL165" s="68"/>
      <c r="DM165" s="68"/>
      <c r="DN165" s="68"/>
      <c r="DO165" s="68"/>
      <c r="DP165" s="68"/>
      <c r="DQ165" s="68"/>
      <c r="DR165" s="68"/>
      <c r="DS165" s="68"/>
      <c r="DT165" s="68"/>
      <c r="DU165" s="68"/>
      <c r="DV165" s="68"/>
      <c r="DW165" s="68"/>
      <c r="DX165" s="68"/>
      <c r="DY165" s="68"/>
      <c r="DZ165" s="68"/>
      <c r="EA165" s="68"/>
      <c r="EB165" s="68"/>
      <c r="EC165" s="68"/>
      <c r="ED165" s="68"/>
      <c r="EE165" s="68"/>
      <c r="EF165" s="68"/>
      <c r="EG165" s="68"/>
      <c r="EH165" s="68"/>
      <c r="EI165" s="68"/>
      <c r="EJ165" s="68"/>
      <c r="EK165" s="68"/>
      <c r="EL165" s="68"/>
      <c r="EM165" s="68"/>
      <c r="EN165" s="68"/>
      <c r="EO165" s="68"/>
      <c r="EP165" s="68"/>
      <c r="EQ165" s="68"/>
      <c r="ER165" s="68"/>
      <c r="ES165" s="68"/>
      <c r="ET165" s="68"/>
      <c r="EU165" s="68"/>
      <c r="EV165" s="68"/>
      <c r="EW165" s="68"/>
      <c r="EX165" s="68"/>
      <c r="EY165" s="68"/>
      <c r="EZ165" s="68"/>
      <c r="FA165" s="68"/>
      <c r="FB165" s="68"/>
      <c r="FC165" s="68"/>
      <c r="FD165" s="68"/>
      <c r="FE165" s="68"/>
      <c r="FF165" s="68"/>
      <c r="FG165" s="68"/>
      <c r="FH165" s="68"/>
      <c r="FI165" s="68"/>
      <c r="FJ165" s="68"/>
      <c r="FK165" s="68"/>
      <c r="FL165" s="68"/>
      <c r="FM165" s="68"/>
      <c r="FN165" s="68"/>
      <c r="FO165" s="68"/>
      <c r="FP165" s="68"/>
      <c r="FQ165" s="68"/>
      <c r="FR165" s="68"/>
      <c r="FS165" s="68"/>
      <c r="FT165" s="68"/>
      <c r="FU165" s="68"/>
      <c r="FV165" s="68"/>
      <c r="FW165" s="68"/>
      <c r="FX165" s="68"/>
      <c r="FY165" s="68"/>
      <c r="FZ165" s="68"/>
      <c r="GA165" s="68"/>
      <c r="GB165" s="68"/>
      <c r="GC165" s="68"/>
      <c r="GD165" s="68"/>
      <c r="GE165" s="68"/>
      <c r="GF165" s="68"/>
      <c r="GG165" s="68"/>
      <c r="GH165" s="68"/>
      <c r="GI165" s="68"/>
      <c r="GJ165" s="68"/>
      <c r="GK165" s="68"/>
      <c r="GL165" s="68"/>
      <c r="GM165" s="68"/>
      <c r="GN165" s="68"/>
      <c r="GO165" s="68"/>
      <c r="GP165" s="68"/>
      <c r="GQ165" s="68"/>
      <c r="GR165" s="68"/>
      <c r="GS165" s="68"/>
      <c r="GT165" s="68"/>
      <c r="GU165" s="68"/>
      <c r="GV165" s="68"/>
      <c r="GW165" s="68"/>
      <c r="GX165" s="68"/>
      <c r="GY165" s="68"/>
      <c r="GZ165" s="68"/>
      <c r="HA165" s="68"/>
      <c r="HB165" s="68"/>
      <c r="HC165" s="68"/>
      <c r="HD165" s="68"/>
      <c r="HE165" s="68"/>
      <c r="HF165" s="68"/>
      <c r="HG165" s="68"/>
      <c r="HH165" s="68"/>
      <c r="HI165" s="68"/>
      <c r="HJ165" s="68"/>
      <c r="HK165" s="68"/>
      <c r="HL165" s="68"/>
      <c r="HM165" s="68"/>
      <c r="HN165" s="68"/>
      <c r="HO165" s="68"/>
      <c r="HP165" s="68"/>
      <c r="HQ165" s="68"/>
      <c r="HR165" s="68"/>
      <c r="HS165" s="68"/>
      <c r="HT165" s="68"/>
      <c r="HU165" s="68"/>
      <c r="HV165" s="68"/>
      <c r="HW165" s="68"/>
      <c r="HX165" s="68"/>
      <c r="HY165" s="68"/>
      <c r="HZ165" s="68"/>
      <c r="IA165" s="68"/>
      <c r="IB165" s="68"/>
      <c r="IC165" s="68"/>
      <c r="ID165" s="68"/>
      <c r="IE165" s="68"/>
      <c r="IF165" s="68"/>
      <c r="IG165" s="68"/>
      <c r="IH165" s="68"/>
      <c r="II165" s="68"/>
      <c r="IJ165" s="68"/>
      <c r="IK165" s="68"/>
      <c r="IL165" s="68"/>
      <c r="IM165" s="68"/>
      <c r="IN165" s="68"/>
      <c r="IO165" s="68"/>
      <c r="IP165" s="68"/>
    </row>
    <row r="166" spans="1:250" s="76" customFormat="1" ht="94.5">
      <c r="A166" s="11"/>
      <c r="B166" s="103" t="s">
        <v>341</v>
      </c>
      <c r="C166" s="32" t="s">
        <v>9</v>
      </c>
      <c r="D166" s="104">
        <v>98.4</v>
      </c>
      <c r="E166" s="105">
        <v>98.7</v>
      </c>
      <c r="F166" s="10">
        <f t="shared" ref="F166:F198" si="2">E166/D166*100</f>
        <v>100.30487804878048</v>
      </c>
      <c r="G166" s="14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68"/>
      <c r="CB166" s="68"/>
      <c r="CC166" s="68"/>
      <c r="CD166" s="68"/>
      <c r="CE166" s="68"/>
      <c r="CF166" s="68"/>
      <c r="CG166" s="68"/>
      <c r="CH166" s="68"/>
      <c r="CI166" s="68"/>
      <c r="CJ166" s="68"/>
      <c r="CK166" s="68"/>
      <c r="CL166" s="68"/>
      <c r="CM166" s="68"/>
      <c r="CN166" s="68"/>
      <c r="CO166" s="68"/>
      <c r="CP166" s="68"/>
      <c r="CQ166" s="68"/>
      <c r="CR166" s="68"/>
      <c r="CS166" s="68"/>
      <c r="CT166" s="68"/>
      <c r="CU166" s="68"/>
      <c r="CV166" s="68"/>
      <c r="CW166" s="68"/>
      <c r="CX166" s="68"/>
      <c r="CY166" s="68"/>
      <c r="CZ166" s="68"/>
      <c r="DA166" s="68"/>
      <c r="DB166" s="68"/>
      <c r="DC166" s="68"/>
      <c r="DD166" s="68"/>
      <c r="DE166" s="68"/>
      <c r="DF166" s="68"/>
      <c r="DG166" s="68"/>
      <c r="DH166" s="68"/>
      <c r="DI166" s="68"/>
      <c r="DJ166" s="68"/>
      <c r="DK166" s="68"/>
      <c r="DL166" s="68"/>
      <c r="DM166" s="68"/>
      <c r="DN166" s="68"/>
      <c r="DO166" s="68"/>
      <c r="DP166" s="68"/>
      <c r="DQ166" s="68"/>
      <c r="DR166" s="68"/>
      <c r="DS166" s="68"/>
      <c r="DT166" s="68"/>
      <c r="DU166" s="68"/>
      <c r="DV166" s="68"/>
      <c r="DW166" s="68"/>
      <c r="DX166" s="68"/>
      <c r="DY166" s="68"/>
      <c r="DZ166" s="68"/>
      <c r="EA166" s="68"/>
      <c r="EB166" s="68"/>
      <c r="EC166" s="68"/>
      <c r="ED166" s="68"/>
      <c r="EE166" s="68"/>
      <c r="EF166" s="68"/>
      <c r="EG166" s="68"/>
      <c r="EH166" s="68"/>
      <c r="EI166" s="68"/>
      <c r="EJ166" s="68"/>
      <c r="EK166" s="68"/>
      <c r="EL166" s="68"/>
      <c r="EM166" s="68"/>
      <c r="EN166" s="68"/>
      <c r="EO166" s="68"/>
      <c r="EP166" s="68"/>
      <c r="EQ166" s="68"/>
      <c r="ER166" s="68"/>
      <c r="ES166" s="68"/>
      <c r="ET166" s="68"/>
      <c r="EU166" s="68"/>
      <c r="EV166" s="68"/>
      <c r="EW166" s="68"/>
      <c r="EX166" s="68"/>
      <c r="EY166" s="68"/>
      <c r="EZ166" s="68"/>
      <c r="FA166" s="68"/>
      <c r="FB166" s="68"/>
      <c r="FC166" s="68"/>
      <c r="FD166" s="68"/>
      <c r="FE166" s="68"/>
      <c r="FF166" s="68"/>
      <c r="FG166" s="68"/>
      <c r="FH166" s="68"/>
      <c r="FI166" s="68"/>
      <c r="FJ166" s="68"/>
      <c r="FK166" s="68"/>
      <c r="FL166" s="68"/>
      <c r="FM166" s="68"/>
      <c r="FN166" s="68"/>
      <c r="FO166" s="68"/>
      <c r="FP166" s="68"/>
      <c r="FQ166" s="68"/>
      <c r="FR166" s="68"/>
      <c r="FS166" s="68"/>
      <c r="FT166" s="68"/>
      <c r="FU166" s="68"/>
      <c r="FV166" s="68"/>
      <c r="FW166" s="68"/>
      <c r="FX166" s="68"/>
      <c r="FY166" s="68"/>
      <c r="FZ166" s="68"/>
      <c r="GA166" s="68"/>
      <c r="GB166" s="68"/>
      <c r="GC166" s="68"/>
      <c r="GD166" s="68"/>
      <c r="GE166" s="68"/>
      <c r="GF166" s="68"/>
      <c r="GG166" s="68"/>
      <c r="GH166" s="68"/>
      <c r="GI166" s="68"/>
      <c r="GJ166" s="68"/>
      <c r="GK166" s="68"/>
      <c r="GL166" s="68"/>
      <c r="GM166" s="68"/>
      <c r="GN166" s="68"/>
      <c r="GO166" s="68"/>
      <c r="GP166" s="68"/>
      <c r="GQ166" s="68"/>
      <c r="GR166" s="68"/>
      <c r="GS166" s="68"/>
      <c r="GT166" s="68"/>
      <c r="GU166" s="68"/>
      <c r="GV166" s="68"/>
      <c r="GW166" s="68"/>
      <c r="GX166" s="68"/>
      <c r="GY166" s="68"/>
      <c r="GZ166" s="68"/>
      <c r="HA166" s="68"/>
      <c r="HB166" s="68"/>
      <c r="HC166" s="68"/>
      <c r="HD166" s="68"/>
      <c r="HE166" s="68"/>
      <c r="HF166" s="68"/>
      <c r="HG166" s="68"/>
      <c r="HH166" s="68"/>
      <c r="HI166" s="68"/>
      <c r="HJ166" s="68"/>
      <c r="HK166" s="68"/>
      <c r="HL166" s="68"/>
      <c r="HM166" s="68"/>
      <c r="HN166" s="68"/>
      <c r="HO166" s="68"/>
      <c r="HP166" s="68"/>
      <c r="HQ166" s="68"/>
      <c r="HR166" s="68"/>
      <c r="HS166" s="68"/>
      <c r="HT166" s="68"/>
      <c r="HU166" s="68"/>
      <c r="HV166" s="68"/>
      <c r="HW166" s="68"/>
      <c r="HX166" s="68"/>
      <c r="HY166" s="68"/>
      <c r="HZ166" s="68"/>
      <c r="IA166" s="68"/>
      <c r="IB166" s="68"/>
      <c r="IC166" s="68"/>
      <c r="ID166" s="68"/>
      <c r="IE166" s="68"/>
      <c r="IF166" s="68"/>
      <c r="IG166" s="68"/>
      <c r="IH166" s="68"/>
      <c r="II166" s="68"/>
      <c r="IJ166" s="68"/>
      <c r="IK166" s="68"/>
      <c r="IL166" s="68"/>
      <c r="IM166" s="68"/>
      <c r="IN166" s="68"/>
      <c r="IO166" s="68"/>
      <c r="IP166" s="68"/>
    </row>
    <row r="167" spans="1:250" s="76" customFormat="1" ht="63">
      <c r="A167" s="11"/>
      <c r="B167" s="103" t="s">
        <v>342</v>
      </c>
      <c r="C167" s="32" t="s">
        <v>9</v>
      </c>
      <c r="D167" s="105">
        <v>68</v>
      </c>
      <c r="E167" s="105">
        <v>67.400000000000006</v>
      </c>
      <c r="F167" s="10">
        <f t="shared" si="2"/>
        <v>99.117647058823536</v>
      </c>
      <c r="G167" s="14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  <c r="DJ167" s="68"/>
      <c r="DK167" s="68"/>
      <c r="DL167" s="68"/>
      <c r="DM167" s="68"/>
      <c r="DN167" s="68"/>
      <c r="DO167" s="68"/>
      <c r="DP167" s="68"/>
      <c r="DQ167" s="68"/>
      <c r="DR167" s="68"/>
      <c r="DS167" s="68"/>
      <c r="DT167" s="68"/>
      <c r="DU167" s="68"/>
      <c r="DV167" s="68"/>
      <c r="DW167" s="68"/>
      <c r="DX167" s="68"/>
      <c r="DY167" s="68"/>
      <c r="DZ167" s="68"/>
      <c r="EA167" s="68"/>
      <c r="EB167" s="68"/>
      <c r="EC167" s="68"/>
      <c r="ED167" s="68"/>
      <c r="EE167" s="68"/>
      <c r="EF167" s="68"/>
      <c r="EG167" s="68"/>
      <c r="EH167" s="68"/>
      <c r="EI167" s="68"/>
      <c r="EJ167" s="68"/>
      <c r="EK167" s="68"/>
      <c r="EL167" s="68"/>
      <c r="EM167" s="68"/>
      <c r="EN167" s="68"/>
      <c r="EO167" s="68"/>
      <c r="EP167" s="68"/>
      <c r="EQ167" s="68"/>
      <c r="ER167" s="68"/>
      <c r="ES167" s="68"/>
      <c r="ET167" s="68"/>
      <c r="EU167" s="68"/>
      <c r="EV167" s="68"/>
      <c r="EW167" s="68"/>
      <c r="EX167" s="68"/>
      <c r="EY167" s="68"/>
      <c r="EZ167" s="68"/>
      <c r="FA167" s="68"/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  <c r="IB167" s="68"/>
      <c r="IC167" s="68"/>
      <c r="ID167" s="68"/>
      <c r="IE167" s="68"/>
      <c r="IF167" s="68"/>
      <c r="IG167" s="68"/>
      <c r="IH167" s="68"/>
      <c r="II167" s="68"/>
      <c r="IJ167" s="68"/>
      <c r="IK167" s="68"/>
      <c r="IL167" s="68"/>
      <c r="IM167" s="68"/>
      <c r="IN167" s="68"/>
      <c r="IO167" s="68"/>
      <c r="IP167" s="68"/>
    </row>
    <row r="168" spans="1:250" s="76" customFormat="1" ht="47.25">
      <c r="A168" s="11"/>
      <c r="B168" s="106" t="s">
        <v>343</v>
      </c>
      <c r="C168" s="107" t="s">
        <v>9</v>
      </c>
      <c r="D168" s="105">
        <v>99.6</v>
      </c>
      <c r="E168" s="104">
        <v>98.5</v>
      </c>
      <c r="F168" s="10">
        <f>D168/E168*100</f>
        <v>101.11675126903552</v>
      </c>
      <c r="G168" s="14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  <c r="DG168" s="68"/>
      <c r="DH168" s="68"/>
      <c r="DI168" s="68"/>
      <c r="DJ168" s="68"/>
      <c r="DK168" s="68"/>
      <c r="DL168" s="68"/>
      <c r="DM168" s="68"/>
      <c r="DN168" s="68"/>
      <c r="DO168" s="68"/>
      <c r="DP168" s="68"/>
      <c r="DQ168" s="68"/>
      <c r="DR168" s="68"/>
      <c r="DS168" s="68"/>
      <c r="DT168" s="68"/>
      <c r="DU168" s="68"/>
      <c r="DV168" s="68"/>
      <c r="DW168" s="68"/>
      <c r="DX168" s="68"/>
      <c r="DY168" s="68"/>
      <c r="DZ168" s="68"/>
      <c r="EA168" s="68"/>
      <c r="EB168" s="68"/>
      <c r="EC168" s="68"/>
      <c r="ED168" s="68"/>
      <c r="EE168" s="68"/>
      <c r="EF168" s="68"/>
      <c r="EG168" s="68"/>
      <c r="EH168" s="68"/>
      <c r="EI168" s="68"/>
      <c r="EJ168" s="68"/>
      <c r="EK168" s="68"/>
      <c r="EL168" s="68"/>
      <c r="EM168" s="68"/>
      <c r="EN168" s="68"/>
      <c r="EO168" s="68"/>
      <c r="EP168" s="68"/>
      <c r="EQ168" s="68"/>
      <c r="ER168" s="68"/>
      <c r="ES168" s="68"/>
      <c r="ET168" s="68"/>
      <c r="EU168" s="68"/>
      <c r="EV168" s="68"/>
      <c r="EW168" s="68"/>
      <c r="EX168" s="68"/>
      <c r="EY168" s="68"/>
      <c r="EZ168" s="68"/>
      <c r="FA168" s="68"/>
      <c r="FB168" s="68"/>
      <c r="FC168" s="68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  <c r="GX168" s="68"/>
      <c r="GY168" s="68"/>
      <c r="GZ168" s="68"/>
      <c r="HA168" s="68"/>
      <c r="HB168" s="68"/>
      <c r="HC168" s="68"/>
      <c r="HD168" s="68"/>
      <c r="HE168" s="68"/>
      <c r="HF168" s="68"/>
      <c r="HG168" s="68"/>
      <c r="HH168" s="68"/>
      <c r="HI168" s="68"/>
      <c r="HJ168" s="68"/>
      <c r="HK168" s="68"/>
      <c r="HL168" s="68"/>
      <c r="HM168" s="68"/>
      <c r="HN168" s="68"/>
      <c r="HO168" s="68"/>
      <c r="HP168" s="68"/>
      <c r="HQ168" s="68"/>
      <c r="HR168" s="68"/>
      <c r="HS168" s="68"/>
      <c r="HT168" s="68"/>
      <c r="HU168" s="68"/>
      <c r="HV168" s="68"/>
      <c r="HW168" s="68"/>
      <c r="HX168" s="68"/>
      <c r="HY168" s="68"/>
      <c r="HZ168" s="68"/>
      <c r="IA168" s="68"/>
      <c r="IB168" s="68"/>
      <c r="IC168" s="68"/>
      <c r="ID168" s="68"/>
      <c r="IE168" s="68"/>
      <c r="IF168" s="68"/>
      <c r="IG168" s="68"/>
      <c r="IH168" s="68"/>
      <c r="II168" s="68"/>
      <c r="IJ168" s="68"/>
      <c r="IK168" s="68"/>
      <c r="IL168" s="68"/>
      <c r="IM168" s="68"/>
      <c r="IN168" s="68"/>
      <c r="IO168" s="68"/>
      <c r="IP168" s="68"/>
    </row>
    <row r="169" spans="1:250" s="76" customFormat="1" ht="78.75">
      <c r="A169" s="32"/>
      <c r="B169" s="103" t="s">
        <v>120</v>
      </c>
      <c r="C169" s="32" t="s">
        <v>9</v>
      </c>
      <c r="D169" s="105">
        <v>88</v>
      </c>
      <c r="E169" s="105">
        <v>88</v>
      </c>
      <c r="F169" s="10">
        <f t="shared" si="2"/>
        <v>100</v>
      </c>
      <c r="G169" s="14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  <c r="DJ169" s="68"/>
      <c r="DK169" s="68"/>
      <c r="DL169" s="68"/>
      <c r="DM169" s="68"/>
      <c r="DN169" s="68"/>
      <c r="DO169" s="68"/>
      <c r="DP169" s="68"/>
      <c r="DQ169" s="68"/>
      <c r="DR169" s="68"/>
      <c r="DS169" s="68"/>
      <c r="DT169" s="68"/>
      <c r="DU169" s="68"/>
      <c r="DV169" s="68"/>
      <c r="DW169" s="68"/>
      <c r="DX169" s="68"/>
      <c r="DY169" s="68"/>
      <c r="DZ169" s="68"/>
      <c r="EA169" s="68"/>
      <c r="EB169" s="68"/>
      <c r="EC169" s="68"/>
      <c r="ED169" s="68"/>
      <c r="EE169" s="68"/>
      <c r="EF169" s="68"/>
      <c r="EG169" s="68"/>
      <c r="EH169" s="68"/>
      <c r="EI169" s="68"/>
      <c r="EJ169" s="68"/>
      <c r="EK169" s="68"/>
      <c r="EL169" s="68"/>
      <c r="EM169" s="68"/>
      <c r="EN169" s="68"/>
      <c r="EO169" s="68"/>
      <c r="EP169" s="68"/>
      <c r="EQ169" s="68"/>
      <c r="ER169" s="68"/>
      <c r="ES169" s="68"/>
      <c r="ET169" s="68"/>
      <c r="EU169" s="68"/>
      <c r="EV169" s="68"/>
      <c r="EW169" s="68"/>
      <c r="EX169" s="68"/>
      <c r="EY169" s="68"/>
      <c r="EZ169" s="68"/>
      <c r="FA169" s="68"/>
      <c r="FB169" s="68"/>
      <c r="FC169" s="68"/>
      <c r="FD169" s="68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  <c r="GX169" s="68"/>
      <c r="GY169" s="68"/>
      <c r="GZ169" s="68"/>
      <c r="HA169" s="68"/>
      <c r="HB169" s="68"/>
      <c r="HC169" s="68"/>
      <c r="HD169" s="68"/>
      <c r="HE169" s="68"/>
      <c r="HF169" s="68"/>
      <c r="HG169" s="68"/>
      <c r="HH169" s="68"/>
      <c r="HI169" s="68"/>
      <c r="HJ169" s="68"/>
      <c r="HK169" s="68"/>
      <c r="HL169" s="68"/>
      <c r="HM169" s="68"/>
      <c r="HN169" s="68"/>
      <c r="HO169" s="68"/>
      <c r="HP169" s="68"/>
      <c r="HQ169" s="68"/>
      <c r="HR169" s="68"/>
      <c r="HS169" s="68"/>
      <c r="HT169" s="68"/>
      <c r="HU169" s="68"/>
      <c r="HV169" s="68"/>
      <c r="HW169" s="68"/>
      <c r="HX169" s="68"/>
      <c r="HY169" s="68"/>
      <c r="HZ169" s="68"/>
      <c r="IA169" s="68"/>
      <c r="IB169" s="68"/>
      <c r="IC169" s="68"/>
      <c r="ID169" s="68"/>
      <c r="IE169" s="68"/>
      <c r="IF169" s="68"/>
      <c r="IG169" s="68"/>
      <c r="IH169" s="68"/>
      <c r="II169" s="68"/>
      <c r="IJ169" s="68"/>
      <c r="IK169" s="68"/>
      <c r="IL169" s="68"/>
      <c r="IM169" s="68"/>
      <c r="IN169" s="68"/>
      <c r="IO169" s="68"/>
      <c r="IP169" s="68"/>
    </row>
    <row r="170" spans="1:250" s="76" customFormat="1" ht="94.5">
      <c r="A170" s="32"/>
      <c r="B170" s="103" t="s">
        <v>344</v>
      </c>
      <c r="C170" s="32" t="s">
        <v>9</v>
      </c>
      <c r="D170" s="105" t="s">
        <v>207</v>
      </c>
      <c r="E170" s="105">
        <v>100</v>
      </c>
      <c r="F170" s="10" t="e">
        <f t="shared" si="2"/>
        <v>#VALUE!</v>
      </c>
      <c r="G170" s="14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  <c r="IK170" s="68"/>
      <c r="IL170" s="68"/>
      <c r="IM170" s="68"/>
      <c r="IN170" s="68"/>
      <c r="IO170" s="68"/>
      <c r="IP170" s="68"/>
    </row>
    <row r="171" spans="1:250" s="76" customFormat="1" ht="78.75">
      <c r="A171" s="32"/>
      <c r="B171" s="100" t="s">
        <v>345</v>
      </c>
      <c r="C171" s="32" t="s">
        <v>9</v>
      </c>
      <c r="D171" s="105">
        <v>21</v>
      </c>
      <c r="E171" s="105">
        <v>31.1</v>
      </c>
      <c r="F171" s="10">
        <f t="shared" si="2"/>
        <v>148.0952380952381</v>
      </c>
      <c r="G171" s="14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  <c r="CD171" s="68"/>
      <c r="CE171" s="68"/>
      <c r="CF171" s="68"/>
      <c r="CG171" s="68"/>
      <c r="CH171" s="68"/>
      <c r="CI171" s="68"/>
      <c r="CJ171" s="68"/>
      <c r="CK171" s="68"/>
      <c r="CL171" s="68"/>
      <c r="CM171" s="68"/>
      <c r="CN171" s="68"/>
      <c r="CO171" s="68"/>
      <c r="CP171" s="68"/>
      <c r="CQ171" s="68"/>
      <c r="CR171" s="68"/>
      <c r="CS171" s="68"/>
      <c r="CT171" s="68"/>
      <c r="CU171" s="68"/>
      <c r="CV171" s="68"/>
      <c r="CW171" s="68"/>
      <c r="CX171" s="68"/>
      <c r="CY171" s="68"/>
      <c r="CZ171" s="68"/>
      <c r="DA171" s="68"/>
      <c r="DB171" s="68"/>
      <c r="DC171" s="68"/>
      <c r="DD171" s="68"/>
      <c r="DE171" s="68"/>
      <c r="DF171" s="68"/>
      <c r="DG171" s="68"/>
      <c r="DH171" s="68"/>
      <c r="DI171" s="68"/>
      <c r="DJ171" s="68"/>
      <c r="DK171" s="68"/>
      <c r="DL171" s="68"/>
      <c r="DM171" s="68"/>
      <c r="DN171" s="68"/>
      <c r="DO171" s="68"/>
      <c r="DP171" s="68"/>
      <c r="DQ171" s="68"/>
      <c r="DR171" s="68"/>
      <c r="DS171" s="68"/>
      <c r="DT171" s="68"/>
      <c r="DU171" s="68"/>
      <c r="DV171" s="68"/>
      <c r="DW171" s="68"/>
      <c r="DX171" s="68"/>
      <c r="DY171" s="68"/>
      <c r="DZ171" s="68"/>
      <c r="EA171" s="68"/>
      <c r="EB171" s="68"/>
      <c r="EC171" s="68"/>
      <c r="ED171" s="68"/>
      <c r="EE171" s="68"/>
      <c r="EF171" s="68"/>
      <c r="EG171" s="68"/>
      <c r="EH171" s="68"/>
      <c r="EI171" s="68"/>
      <c r="EJ171" s="68"/>
      <c r="EK171" s="68"/>
      <c r="EL171" s="68"/>
      <c r="EM171" s="68"/>
      <c r="EN171" s="68"/>
      <c r="EO171" s="68"/>
      <c r="EP171" s="68"/>
      <c r="EQ171" s="68"/>
      <c r="ER171" s="68"/>
      <c r="ES171" s="68"/>
      <c r="ET171" s="68"/>
      <c r="EU171" s="68"/>
      <c r="EV171" s="68"/>
      <c r="EW171" s="68"/>
      <c r="EX171" s="68"/>
      <c r="EY171" s="68"/>
      <c r="EZ171" s="68"/>
      <c r="FA171" s="68"/>
      <c r="FB171" s="68"/>
      <c r="FC171" s="68"/>
      <c r="FD171" s="68"/>
      <c r="FE171" s="68"/>
      <c r="FF171" s="68"/>
      <c r="FG171" s="68"/>
      <c r="FH171" s="68"/>
      <c r="FI171" s="68"/>
      <c r="FJ171" s="68"/>
      <c r="FK171" s="68"/>
      <c r="FL171" s="68"/>
      <c r="FM171" s="68"/>
      <c r="FN171" s="68"/>
      <c r="FO171" s="68"/>
      <c r="FP171" s="68"/>
      <c r="FQ171" s="68"/>
      <c r="FR171" s="68"/>
      <c r="FS171" s="68"/>
      <c r="FT171" s="68"/>
      <c r="FU171" s="68"/>
      <c r="FV171" s="68"/>
      <c r="FW171" s="68"/>
      <c r="FX171" s="68"/>
      <c r="FY171" s="68"/>
      <c r="FZ171" s="68"/>
      <c r="GA171" s="68"/>
      <c r="GB171" s="68"/>
      <c r="GC171" s="68"/>
      <c r="GD171" s="68"/>
      <c r="GE171" s="68"/>
      <c r="GF171" s="68"/>
      <c r="GG171" s="68"/>
      <c r="GH171" s="68"/>
      <c r="GI171" s="68"/>
      <c r="GJ171" s="68"/>
      <c r="GK171" s="68"/>
      <c r="GL171" s="68"/>
      <c r="GM171" s="68"/>
      <c r="GN171" s="68"/>
      <c r="GO171" s="68"/>
      <c r="GP171" s="68"/>
      <c r="GQ171" s="68"/>
      <c r="GR171" s="68"/>
      <c r="GS171" s="68"/>
      <c r="GT171" s="68"/>
      <c r="GU171" s="68"/>
      <c r="GV171" s="68"/>
      <c r="GW171" s="68"/>
      <c r="GX171" s="68"/>
      <c r="GY171" s="68"/>
      <c r="GZ171" s="68"/>
      <c r="HA171" s="68"/>
      <c r="HB171" s="68"/>
      <c r="HC171" s="68"/>
      <c r="HD171" s="68"/>
      <c r="HE171" s="68"/>
      <c r="HF171" s="68"/>
      <c r="HG171" s="68"/>
      <c r="HH171" s="68"/>
      <c r="HI171" s="68"/>
      <c r="HJ171" s="68"/>
      <c r="HK171" s="68"/>
      <c r="HL171" s="68"/>
      <c r="HM171" s="68"/>
      <c r="HN171" s="68"/>
      <c r="HO171" s="68"/>
      <c r="HP171" s="68"/>
      <c r="HQ171" s="68"/>
      <c r="HR171" s="68"/>
      <c r="HS171" s="68"/>
      <c r="HT171" s="68"/>
      <c r="HU171" s="68"/>
      <c r="HV171" s="68"/>
      <c r="HW171" s="68"/>
      <c r="HX171" s="68"/>
      <c r="HY171" s="68"/>
      <c r="HZ171" s="68"/>
      <c r="IA171" s="68"/>
      <c r="IB171" s="68"/>
      <c r="IC171" s="68"/>
      <c r="ID171" s="68"/>
      <c r="IE171" s="68"/>
      <c r="IF171" s="68"/>
      <c r="IG171" s="68"/>
      <c r="IH171" s="68"/>
      <c r="II171" s="68"/>
      <c r="IJ171" s="68"/>
      <c r="IK171" s="68"/>
      <c r="IL171" s="68"/>
      <c r="IM171" s="68"/>
      <c r="IN171" s="68"/>
      <c r="IO171" s="68"/>
      <c r="IP171" s="68"/>
    </row>
    <row r="172" spans="1:250" s="76" customFormat="1" ht="47.25">
      <c r="A172" s="32"/>
      <c r="B172" s="100" t="s">
        <v>346</v>
      </c>
      <c r="C172" s="32" t="s">
        <v>9</v>
      </c>
      <c r="D172" s="104">
        <v>7.0000000000000007E-2</v>
      </c>
      <c r="E172" s="108">
        <v>7.0000000000000007E-2</v>
      </c>
      <c r="F172" s="10">
        <f t="shared" si="2"/>
        <v>100</v>
      </c>
      <c r="G172" s="14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68"/>
      <c r="CB172" s="68"/>
      <c r="CC172" s="68"/>
      <c r="CD172" s="68"/>
      <c r="CE172" s="68"/>
      <c r="CF172" s="68"/>
      <c r="CG172" s="68"/>
      <c r="CH172" s="68"/>
      <c r="CI172" s="68"/>
      <c r="CJ172" s="68"/>
      <c r="CK172" s="68"/>
      <c r="CL172" s="68"/>
      <c r="CM172" s="68"/>
      <c r="CN172" s="68"/>
      <c r="CO172" s="68"/>
      <c r="CP172" s="68"/>
      <c r="CQ172" s="68"/>
      <c r="CR172" s="68"/>
      <c r="CS172" s="68"/>
      <c r="CT172" s="68"/>
      <c r="CU172" s="68"/>
      <c r="CV172" s="68"/>
      <c r="CW172" s="68"/>
      <c r="CX172" s="68"/>
      <c r="CY172" s="68"/>
      <c r="CZ172" s="68"/>
      <c r="DA172" s="68"/>
      <c r="DB172" s="68"/>
      <c r="DC172" s="68"/>
      <c r="DD172" s="68"/>
      <c r="DE172" s="68"/>
      <c r="DF172" s="68"/>
      <c r="DG172" s="68"/>
      <c r="DH172" s="68"/>
      <c r="DI172" s="68"/>
      <c r="DJ172" s="68"/>
      <c r="DK172" s="68"/>
      <c r="DL172" s="68"/>
      <c r="DM172" s="68"/>
      <c r="DN172" s="68"/>
      <c r="DO172" s="68"/>
      <c r="DP172" s="68"/>
      <c r="DQ172" s="68"/>
      <c r="DR172" s="68"/>
      <c r="DS172" s="68"/>
      <c r="DT172" s="68"/>
      <c r="DU172" s="68"/>
      <c r="DV172" s="68"/>
      <c r="DW172" s="68"/>
      <c r="DX172" s="68"/>
      <c r="DY172" s="68"/>
      <c r="DZ172" s="68"/>
      <c r="EA172" s="68"/>
      <c r="EB172" s="68"/>
      <c r="EC172" s="68"/>
      <c r="ED172" s="68"/>
      <c r="EE172" s="68"/>
      <c r="EF172" s="68"/>
      <c r="EG172" s="68"/>
      <c r="EH172" s="68"/>
      <c r="EI172" s="68"/>
      <c r="EJ172" s="68"/>
      <c r="EK172" s="68"/>
      <c r="EL172" s="68"/>
      <c r="EM172" s="68"/>
      <c r="EN172" s="68"/>
      <c r="EO172" s="68"/>
      <c r="EP172" s="68"/>
      <c r="EQ172" s="68"/>
      <c r="ER172" s="68"/>
      <c r="ES172" s="68"/>
      <c r="ET172" s="68"/>
      <c r="EU172" s="68"/>
      <c r="EV172" s="68"/>
      <c r="EW172" s="68"/>
      <c r="EX172" s="68"/>
      <c r="EY172" s="68"/>
      <c r="EZ172" s="68"/>
      <c r="FA172" s="68"/>
      <c r="FB172" s="68"/>
      <c r="FC172" s="68"/>
      <c r="FD172" s="68"/>
      <c r="FE172" s="68"/>
      <c r="FF172" s="68"/>
      <c r="FG172" s="68"/>
      <c r="FH172" s="68"/>
      <c r="FI172" s="68"/>
      <c r="FJ172" s="68"/>
      <c r="FK172" s="68"/>
      <c r="FL172" s="68"/>
      <c r="FM172" s="68"/>
      <c r="FN172" s="68"/>
      <c r="FO172" s="68"/>
      <c r="FP172" s="68"/>
      <c r="FQ172" s="68"/>
      <c r="FR172" s="68"/>
      <c r="FS172" s="68"/>
      <c r="FT172" s="68"/>
      <c r="FU172" s="68"/>
      <c r="FV172" s="68"/>
      <c r="FW172" s="68"/>
      <c r="FX172" s="68"/>
      <c r="FY172" s="68"/>
      <c r="FZ172" s="68"/>
      <c r="GA172" s="68"/>
      <c r="GB172" s="68"/>
      <c r="GC172" s="68"/>
      <c r="GD172" s="68"/>
      <c r="GE172" s="68"/>
      <c r="GF172" s="68"/>
      <c r="GG172" s="68"/>
      <c r="GH172" s="68"/>
      <c r="GI172" s="68"/>
      <c r="GJ172" s="68"/>
      <c r="GK172" s="68"/>
      <c r="GL172" s="68"/>
      <c r="GM172" s="68"/>
      <c r="GN172" s="68"/>
      <c r="GO172" s="68"/>
      <c r="GP172" s="68"/>
      <c r="GQ172" s="68"/>
      <c r="GR172" s="68"/>
      <c r="GS172" s="68"/>
      <c r="GT172" s="68"/>
      <c r="GU172" s="68"/>
      <c r="GV172" s="68"/>
      <c r="GW172" s="68"/>
      <c r="GX172" s="68"/>
      <c r="GY172" s="68"/>
      <c r="GZ172" s="68"/>
      <c r="HA172" s="68"/>
      <c r="HB172" s="68"/>
      <c r="HC172" s="68"/>
      <c r="HD172" s="68"/>
      <c r="HE172" s="68"/>
      <c r="HF172" s="68"/>
      <c r="HG172" s="68"/>
      <c r="HH172" s="68"/>
      <c r="HI172" s="68"/>
      <c r="HJ172" s="68"/>
      <c r="HK172" s="68"/>
      <c r="HL172" s="68"/>
      <c r="HM172" s="68"/>
      <c r="HN172" s="68"/>
      <c r="HO172" s="68"/>
      <c r="HP172" s="68"/>
      <c r="HQ172" s="68"/>
      <c r="HR172" s="68"/>
      <c r="HS172" s="68"/>
      <c r="HT172" s="68"/>
      <c r="HU172" s="68"/>
      <c r="HV172" s="68"/>
      <c r="HW172" s="68"/>
      <c r="HX172" s="68"/>
      <c r="HY172" s="68"/>
      <c r="HZ172" s="68"/>
      <c r="IA172" s="68"/>
      <c r="IB172" s="68"/>
      <c r="IC172" s="68"/>
      <c r="ID172" s="68"/>
      <c r="IE172" s="68"/>
      <c r="IF172" s="68"/>
      <c r="IG172" s="68"/>
      <c r="IH172" s="68"/>
      <c r="II172" s="68"/>
      <c r="IJ172" s="68"/>
      <c r="IK172" s="68"/>
      <c r="IL172" s="68"/>
      <c r="IM172" s="68"/>
      <c r="IN172" s="68"/>
      <c r="IO172" s="68"/>
      <c r="IP172" s="68"/>
    </row>
    <row r="173" spans="1:250" s="76" customFormat="1" ht="157.5">
      <c r="A173" s="32"/>
      <c r="B173" s="100" t="s">
        <v>347</v>
      </c>
      <c r="C173" s="32" t="s">
        <v>9</v>
      </c>
      <c r="D173" s="105">
        <v>78.099999999999994</v>
      </c>
      <c r="E173" s="105">
        <v>78.099999999999994</v>
      </c>
      <c r="F173" s="10">
        <f t="shared" si="2"/>
        <v>100</v>
      </c>
      <c r="G173" s="14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  <c r="BZ173" s="68"/>
      <c r="CA173" s="68"/>
      <c r="CB173" s="68"/>
      <c r="CC173" s="68"/>
      <c r="CD173" s="68"/>
      <c r="CE173" s="68"/>
      <c r="CF173" s="68"/>
      <c r="CG173" s="68"/>
      <c r="CH173" s="68"/>
      <c r="CI173" s="68"/>
      <c r="CJ173" s="68"/>
      <c r="CK173" s="68"/>
      <c r="CL173" s="68"/>
      <c r="CM173" s="68"/>
      <c r="CN173" s="68"/>
      <c r="CO173" s="68"/>
      <c r="CP173" s="68"/>
      <c r="CQ173" s="68"/>
      <c r="CR173" s="68"/>
      <c r="CS173" s="68"/>
      <c r="CT173" s="68"/>
      <c r="CU173" s="68"/>
      <c r="CV173" s="68"/>
      <c r="CW173" s="68"/>
      <c r="CX173" s="68"/>
      <c r="CY173" s="68"/>
      <c r="CZ173" s="68"/>
      <c r="DA173" s="68"/>
      <c r="DB173" s="68"/>
      <c r="DC173" s="68"/>
      <c r="DD173" s="68"/>
      <c r="DE173" s="68"/>
      <c r="DF173" s="68"/>
      <c r="DG173" s="68"/>
      <c r="DH173" s="68"/>
      <c r="DI173" s="68"/>
      <c r="DJ173" s="68"/>
      <c r="DK173" s="68"/>
      <c r="DL173" s="68"/>
      <c r="DM173" s="68"/>
      <c r="DN173" s="68"/>
      <c r="DO173" s="68"/>
      <c r="DP173" s="68"/>
      <c r="DQ173" s="68"/>
      <c r="DR173" s="68"/>
      <c r="DS173" s="68"/>
      <c r="DT173" s="68"/>
      <c r="DU173" s="68"/>
      <c r="DV173" s="68"/>
      <c r="DW173" s="68"/>
      <c r="DX173" s="68"/>
      <c r="DY173" s="68"/>
      <c r="DZ173" s="68"/>
      <c r="EA173" s="68"/>
      <c r="EB173" s="68"/>
      <c r="EC173" s="68"/>
      <c r="ED173" s="68"/>
      <c r="EE173" s="68"/>
      <c r="EF173" s="68"/>
      <c r="EG173" s="68"/>
      <c r="EH173" s="68"/>
      <c r="EI173" s="68"/>
      <c r="EJ173" s="68"/>
      <c r="EK173" s="68"/>
      <c r="EL173" s="68"/>
      <c r="EM173" s="68"/>
      <c r="EN173" s="68"/>
      <c r="EO173" s="68"/>
      <c r="EP173" s="68"/>
      <c r="EQ173" s="68"/>
      <c r="ER173" s="68"/>
      <c r="ES173" s="68"/>
      <c r="ET173" s="68"/>
      <c r="EU173" s="68"/>
      <c r="EV173" s="68"/>
      <c r="EW173" s="68"/>
      <c r="EX173" s="68"/>
      <c r="EY173" s="68"/>
      <c r="EZ173" s="68"/>
      <c r="FA173" s="68"/>
      <c r="FB173" s="68"/>
      <c r="FC173" s="68"/>
      <c r="FD173" s="68"/>
      <c r="FE173" s="68"/>
      <c r="FF173" s="68"/>
      <c r="FG173" s="68"/>
      <c r="FH173" s="68"/>
      <c r="FI173" s="68"/>
      <c r="FJ173" s="68"/>
      <c r="FK173" s="68"/>
      <c r="FL173" s="68"/>
      <c r="FM173" s="68"/>
      <c r="FN173" s="68"/>
      <c r="FO173" s="68"/>
      <c r="FP173" s="68"/>
      <c r="FQ173" s="68"/>
      <c r="FR173" s="68"/>
      <c r="FS173" s="68"/>
      <c r="FT173" s="68"/>
      <c r="FU173" s="68"/>
      <c r="FV173" s="68"/>
      <c r="FW173" s="68"/>
      <c r="FX173" s="68"/>
      <c r="FY173" s="68"/>
      <c r="FZ173" s="68"/>
      <c r="GA173" s="68"/>
      <c r="GB173" s="68"/>
      <c r="GC173" s="68"/>
      <c r="GD173" s="68"/>
      <c r="GE173" s="68"/>
      <c r="GF173" s="68"/>
      <c r="GG173" s="68"/>
      <c r="GH173" s="68"/>
      <c r="GI173" s="68"/>
      <c r="GJ173" s="68"/>
      <c r="GK173" s="68"/>
      <c r="GL173" s="68"/>
      <c r="GM173" s="68"/>
      <c r="GN173" s="68"/>
      <c r="GO173" s="68"/>
      <c r="GP173" s="68"/>
      <c r="GQ173" s="68"/>
      <c r="GR173" s="68"/>
      <c r="GS173" s="68"/>
      <c r="GT173" s="68"/>
      <c r="GU173" s="68"/>
      <c r="GV173" s="68"/>
      <c r="GW173" s="68"/>
      <c r="GX173" s="68"/>
      <c r="GY173" s="68"/>
      <c r="GZ173" s="68"/>
      <c r="HA173" s="68"/>
      <c r="HB173" s="68"/>
      <c r="HC173" s="68"/>
      <c r="HD173" s="68"/>
      <c r="HE173" s="68"/>
      <c r="HF173" s="68"/>
      <c r="HG173" s="68"/>
      <c r="HH173" s="68"/>
      <c r="HI173" s="68"/>
      <c r="HJ173" s="68"/>
      <c r="HK173" s="68"/>
      <c r="HL173" s="68"/>
      <c r="HM173" s="68"/>
      <c r="HN173" s="68"/>
      <c r="HO173" s="68"/>
      <c r="HP173" s="68"/>
      <c r="HQ173" s="68"/>
      <c r="HR173" s="68"/>
      <c r="HS173" s="68"/>
      <c r="HT173" s="68"/>
      <c r="HU173" s="68"/>
      <c r="HV173" s="68"/>
      <c r="HW173" s="68"/>
      <c r="HX173" s="68"/>
      <c r="HY173" s="68"/>
      <c r="HZ173" s="68"/>
      <c r="IA173" s="68"/>
      <c r="IB173" s="68"/>
      <c r="IC173" s="68"/>
      <c r="ID173" s="68"/>
      <c r="IE173" s="68"/>
      <c r="IF173" s="68"/>
      <c r="IG173" s="68"/>
      <c r="IH173" s="68"/>
      <c r="II173" s="68"/>
      <c r="IJ173" s="68"/>
      <c r="IK173" s="68"/>
      <c r="IL173" s="68"/>
      <c r="IM173" s="68"/>
      <c r="IN173" s="68"/>
      <c r="IO173" s="68"/>
      <c r="IP173" s="68"/>
    </row>
    <row r="174" spans="1:250" s="76" customFormat="1" ht="63">
      <c r="A174" s="32"/>
      <c r="B174" s="100" t="s">
        <v>348</v>
      </c>
      <c r="C174" s="32" t="s">
        <v>9</v>
      </c>
      <c r="D174" s="105">
        <v>63.6</v>
      </c>
      <c r="E174" s="105">
        <v>63.6</v>
      </c>
      <c r="F174" s="10">
        <f t="shared" si="2"/>
        <v>100</v>
      </c>
      <c r="G174" s="14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68"/>
      <c r="CB174" s="68"/>
      <c r="CC174" s="68"/>
      <c r="CD174" s="68"/>
      <c r="CE174" s="68"/>
      <c r="CF174" s="68"/>
      <c r="CG174" s="68"/>
      <c r="CH174" s="68"/>
      <c r="CI174" s="68"/>
      <c r="CJ174" s="68"/>
      <c r="CK174" s="68"/>
      <c r="CL174" s="68"/>
      <c r="CM174" s="68"/>
      <c r="CN174" s="68"/>
      <c r="CO174" s="68"/>
      <c r="CP174" s="68"/>
      <c r="CQ174" s="68"/>
      <c r="CR174" s="68"/>
      <c r="CS174" s="68"/>
      <c r="CT174" s="68"/>
      <c r="CU174" s="68"/>
      <c r="CV174" s="68"/>
      <c r="CW174" s="68"/>
      <c r="CX174" s="68"/>
      <c r="CY174" s="68"/>
      <c r="CZ174" s="68"/>
      <c r="DA174" s="68"/>
      <c r="DB174" s="68"/>
      <c r="DC174" s="68"/>
      <c r="DD174" s="68"/>
      <c r="DE174" s="68"/>
      <c r="DF174" s="68"/>
      <c r="DG174" s="68"/>
      <c r="DH174" s="68"/>
      <c r="DI174" s="68"/>
      <c r="DJ174" s="68"/>
      <c r="DK174" s="68"/>
      <c r="DL174" s="68"/>
      <c r="DM174" s="68"/>
      <c r="DN174" s="68"/>
      <c r="DO174" s="68"/>
      <c r="DP174" s="68"/>
      <c r="DQ174" s="68"/>
      <c r="DR174" s="68"/>
      <c r="DS174" s="68"/>
      <c r="DT174" s="68"/>
      <c r="DU174" s="68"/>
      <c r="DV174" s="68"/>
      <c r="DW174" s="68"/>
      <c r="DX174" s="68"/>
      <c r="DY174" s="68"/>
      <c r="DZ174" s="68"/>
      <c r="EA174" s="68"/>
      <c r="EB174" s="68"/>
      <c r="EC174" s="68"/>
      <c r="ED174" s="68"/>
      <c r="EE174" s="68"/>
      <c r="EF174" s="68"/>
      <c r="EG174" s="68"/>
      <c r="EH174" s="68"/>
      <c r="EI174" s="68"/>
      <c r="EJ174" s="68"/>
      <c r="EK174" s="68"/>
      <c r="EL174" s="68"/>
      <c r="EM174" s="68"/>
      <c r="EN174" s="68"/>
      <c r="EO174" s="68"/>
      <c r="EP174" s="68"/>
      <c r="EQ174" s="68"/>
      <c r="ER174" s="68"/>
      <c r="ES174" s="68"/>
      <c r="ET174" s="68"/>
      <c r="EU174" s="68"/>
      <c r="EV174" s="68"/>
      <c r="EW174" s="68"/>
      <c r="EX174" s="68"/>
      <c r="EY174" s="68"/>
      <c r="EZ174" s="68"/>
      <c r="FA174" s="68"/>
      <c r="FB174" s="68"/>
      <c r="FC174" s="68"/>
      <c r="FD174" s="68"/>
      <c r="FE174" s="68"/>
      <c r="FF174" s="68"/>
      <c r="FG174" s="68"/>
      <c r="FH174" s="68"/>
      <c r="FI174" s="68"/>
      <c r="FJ174" s="68"/>
      <c r="FK174" s="68"/>
      <c r="FL174" s="68"/>
      <c r="FM174" s="68"/>
      <c r="FN174" s="68"/>
      <c r="FO174" s="68"/>
      <c r="FP174" s="68"/>
      <c r="FQ174" s="68"/>
      <c r="FR174" s="68"/>
      <c r="FS174" s="68"/>
      <c r="FT174" s="68"/>
      <c r="FU174" s="68"/>
      <c r="FV174" s="68"/>
      <c r="FW174" s="68"/>
      <c r="FX174" s="68"/>
      <c r="FY174" s="68"/>
      <c r="FZ174" s="68"/>
      <c r="GA174" s="68"/>
      <c r="GB174" s="68"/>
      <c r="GC174" s="68"/>
      <c r="GD174" s="68"/>
      <c r="GE174" s="68"/>
      <c r="GF174" s="68"/>
      <c r="GG174" s="68"/>
      <c r="GH174" s="68"/>
      <c r="GI174" s="68"/>
      <c r="GJ174" s="68"/>
      <c r="GK174" s="68"/>
      <c r="GL174" s="68"/>
      <c r="GM174" s="68"/>
      <c r="GN174" s="68"/>
      <c r="GO174" s="68"/>
      <c r="GP174" s="68"/>
      <c r="GQ174" s="68"/>
      <c r="GR174" s="68"/>
      <c r="GS174" s="68"/>
      <c r="GT174" s="68"/>
      <c r="GU174" s="68"/>
      <c r="GV174" s="68"/>
      <c r="GW174" s="68"/>
      <c r="GX174" s="68"/>
      <c r="GY174" s="68"/>
      <c r="GZ174" s="68"/>
      <c r="HA174" s="68"/>
      <c r="HB174" s="68"/>
      <c r="HC174" s="68"/>
      <c r="HD174" s="68"/>
      <c r="HE174" s="68"/>
      <c r="HF174" s="68"/>
      <c r="HG174" s="68"/>
      <c r="HH174" s="68"/>
      <c r="HI174" s="68"/>
      <c r="HJ174" s="68"/>
      <c r="HK174" s="68"/>
      <c r="HL174" s="68"/>
      <c r="HM174" s="68"/>
      <c r="HN174" s="68"/>
      <c r="HO174" s="68"/>
      <c r="HP174" s="68"/>
      <c r="HQ174" s="68"/>
      <c r="HR174" s="68"/>
      <c r="HS174" s="68"/>
      <c r="HT174" s="68"/>
      <c r="HU174" s="68"/>
      <c r="HV174" s="68"/>
      <c r="HW174" s="68"/>
      <c r="HX174" s="68"/>
      <c r="HY174" s="68"/>
      <c r="HZ174" s="68"/>
      <c r="IA174" s="68"/>
      <c r="IB174" s="68"/>
      <c r="IC174" s="68"/>
      <c r="ID174" s="68"/>
      <c r="IE174" s="68"/>
      <c r="IF174" s="68"/>
      <c r="IG174" s="68"/>
      <c r="IH174" s="68"/>
      <c r="II174" s="68"/>
      <c r="IJ174" s="68"/>
      <c r="IK174" s="68"/>
      <c r="IL174" s="68"/>
      <c r="IM174" s="68"/>
      <c r="IN174" s="68"/>
      <c r="IO174" s="68"/>
      <c r="IP174" s="68"/>
    </row>
    <row r="175" spans="1:250" s="76" customFormat="1" ht="63">
      <c r="A175" s="11"/>
      <c r="B175" s="100" t="s">
        <v>349</v>
      </c>
      <c r="C175" s="32" t="s">
        <v>9</v>
      </c>
      <c r="D175" s="105">
        <v>63.6</v>
      </c>
      <c r="E175" s="105">
        <v>63.6</v>
      </c>
      <c r="F175" s="10">
        <f t="shared" si="2"/>
        <v>100</v>
      </c>
      <c r="G175" s="14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  <c r="CD175" s="68"/>
      <c r="CE175" s="68"/>
      <c r="CF175" s="68"/>
      <c r="CG175" s="68"/>
      <c r="CH175" s="68"/>
      <c r="CI175" s="68"/>
      <c r="CJ175" s="68"/>
      <c r="CK175" s="68"/>
      <c r="CL175" s="68"/>
      <c r="CM175" s="68"/>
      <c r="CN175" s="68"/>
      <c r="CO175" s="68"/>
      <c r="CP175" s="68"/>
      <c r="CQ175" s="68"/>
      <c r="CR175" s="68"/>
      <c r="CS175" s="68"/>
      <c r="CT175" s="68"/>
      <c r="CU175" s="68"/>
      <c r="CV175" s="68"/>
      <c r="CW175" s="68"/>
      <c r="CX175" s="68"/>
      <c r="CY175" s="68"/>
      <c r="CZ175" s="68"/>
      <c r="DA175" s="68"/>
      <c r="DB175" s="68"/>
      <c r="DC175" s="68"/>
      <c r="DD175" s="68"/>
      <c r="DE175" s="68"/>
      <c r="DF175" s="68"/>
      <c r="DG175" s="68"/>
      <c r="DH175" s="68"/>
      <c r="DI175" s="68"/>
      <c r="DJ175" s="68"/>
      <c r="DK175" s="68"/>
      <c r="DL175" s="68"/>
      <c r="DM175" s="68"/>
      <c r="DN175" s="68"/>
      <c r="DO175" s="68"/>
      <c r="DP175" s="68"/>
      <c r="DQ175" s="68"/>
      <c r="DR175" s="68"/>
      <c r="DS175" s="68"/>
      <c r="DT175" s="68"/>
      <c r="DU175" s="68"/>
      <c r="DV175" s="68"/>
      <c r="DW175" s="68"/>
      <c r="DX175" s="68"/>
      <c r="DY175" s="68"/>
      <c r="DZ175" s="68"/>
      <c r="EA175" s="68"/>
      <c r="EB175" s="68"/>
      <c r="EC175" s="68"/>
      <c r="ED175" s="68"/>
      <c r="EE175" s="68"/>
      <c r="EF175" s="68"/>
      <c r="EG175" s="68"/>
      <c r="EH175" s="68"/>
      <c r="EI175" s="68"/>
      <c r="EJ175" s="68"/>
      <c r="EK175" s="68"/>
      <c r="EL175" s="68"/>
      <c r="EM175" s="68"/>
      <c r="EN175" s="68"/>
      <c r="EO175" s="68"/>
      <c r="EP175" s="68"/>
      <c r="EQ175" s="68"/>
      <c r="ER175" s="68"/>
      <c r="ES175" s="68"/>
      <c r="ET175" s="68"/>
      <c r="EU175" s="68"/>
      <c r="EV175" s="68"/>
      <c r="EW175" s="68"/>
      <c r="EX175" s="68"/>
      <c r="EY175" s="68"/>
      <c r="EZ175" s="68"/>
      <c r="FA175" s="68"/>
      <c r="FB175" s="68"/>
      <c r="FC175" s="68"/>
      <c r="FD175" s="68"/>
      <c r="FE175" s="68"/>
      <c r="FF175" s="68"/>
      <c r="FG175" s="68"/>
      <c r="FH175" s="68"/>
      <c r="FI175" s="68"/>
      <c r="FJ175" s="68"/>
      <c r="FK175" s="68"/>
      <c r="FL175" s="68"/>
      <c r="FM175" s="68"/>
      <c r="FN175" s="68"/>
      <c r="FO175" s="68"/>
      <c r="FP175" s="68"/>
      <c r="FQ175" s="68"/>
      <c r="FR175" s="68"/>
      <c r="FS175" s="68"/>
      <c r="FT175" s="68"/>
      <c r="FU175" s="68"/>
      <c r="FV175" s="68"/>
      <c r="FW175" s="68"/>
      <c r="FX175" s="68"/>
      <c r="FY175" s="68"/>
      <c r="FZ175" s="68"/>
      <c r="GA175" s="68"/>
      <c r="GB175" s="68"/>
      <c r="GC175" s="68"/>
      <c r="GD175" s="68"/>
      <c r="GE175" s="68"/>
      <c r="GF175" s="68"/>
      <c r="GG175" s="68"/>
      <c r="GH175" s="68"/>
      <c r="GI175" s="68"/>
      <c r="GJ175" s="68"/>
      <c r="GK175" s="68"/>
      <c r="GL175" s="68"/>
      <c r="GM175" s="68"/>
      <c r="GN175" s="68"/>
      <c r="GO175" s="68"/>
      <c r="GP175" s="68"/>
      <c r="GQ175" s="68"/>
      <c r="GR175" s="68"/>
      <c r="GS175" s="68"/>
      <c r="GT175" s="68"/>
      <c r="GU175" s="68"/>
      <c r="GV175" s="68"/>
      <c r="GW175" s="68"/>
      <c r="GX175" s="68"/>
      <c r="GY175" s="68"/>
      <c r="GZ175" s="68"/>
      <c r="HA175" s="68"/>
      <c r="HB175" s="68"/>
      <c r="HC175" s="68"/>
      <c r="HD175" s="68"/>
      <c r="HE175" s="68"/>
      <c r="HF175" s="68"/>
      <c r="HG175" s="68"/>
      <c r="HH175" s="68"/>
      <c r="HI175" s="68"/>
      <c r="HJ175" s="68"/>
      <c r="HK175" s="68"/>
      <c r="HL175" s="68"/>
      <c r="HM175" s="68"/>
      <c r="HN175" s="68"/>
      <c r="HO175" s="68"/>
      <c r="HP175" s="68"/>
      <c r="HQ175" s="68"/>
      <c r="HR175" s="68"/>
      <c r="HS175" s="68"/>
      <c r="HT175" s="68"/>
      <c r="HU175" s="68"/>
      <c r="HV175" s="68"/>
      <c r="HW175" s="68"/>
      <c r="HX175" s="68"/>
      <c r="HY175" s="68"/>
      <c r="HZ175" s="68"/>
      <c r="IA175" s="68"/>
      <c r="IB175" s="68"/>
      <c r="IC175" s="68"/>
      <c r="ID175" s="68"/>
      <c r="IE175" s="68"/>
      <c r="IF175" s="68"/>
      <c r="IG175" s="68"/>
      <c r="IH175" s="68"/>
      <c r="II175" s="68"/>
      <c r="IJ175" s="68"/>
      <c r="IK175" s="68"/>
      <c r="IL175" s="68"/>
      <c r="IM175" s="68"/>
      <c r="IN175" s="68"/>
      <c r="IO175" s="68"/>
      <c r="IP175" s="68"/>
    </row>
    <row r="176" spans="1:250" s="76" customFormat="1" ht="63">
      <c r="A176" s="11"/>
      <c r="B176" s="100" t="s">
        <v>350</v>
      </c>
      <c r="C176" s="32" t="s">
        <v>9</v>
      </c>
      <c r="D176" s="104">
        <v>1.65</v>
      </c>
      <c r="E176" s="109">
        <v>1.57</v>
      </c>
      <c r="F176" s="10">
        <f t="shared" si="2"/>
        <v>95.15151515151517</v>
      </c>
      <c r="G176" s="14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  <c r="CD176" s="68"/>
      <c r="CE176" s="68"/>
      <c r="CF176" s="68"/>
      <c r="CG176" s="68"/>
      <c r="CH176" s="68"/>
      <c r="CI176" s="68"/>
      <c r="CJ176" s="68"/>
      <c r="CK176" s="68"/>
      <c r="CL176" s="68"/>
      <c r="CM176" s="68"/>
      <c r="CN176" s="68"/>
      <c r="CO176" s="68"/>
      <c r="CP176" s="68"/>
      <c r="CQ176" s="68"/>
      <c r="CR176" s="68"/>
      <c r="CS176" s="68"/>
      <c r="CT176" s="68"/>
      <c r="CU176" s="68"/>
      <c r="CV176" s="68"/>
      <c r="CW176" s="68"/>
      <c r="CX176" s="68"/>
      <c r="CY176" s="68"/>
      <c r="CZ176" s="68"/>
      <c r="DA176" s="68"/>
      <c r="DB176" s="68"/>
      <c r="DC176" s="68"/>
      <c r="DD176" s="68"/>
      <c r="DE176" s="68"/>
      <c r="DF176" s="68"/>
      <c r="DG176" s="68"/>
      <c r="DH176" s="68"/>
      <c r="DI176" s="68"/>
      <c r="DJ176" s="68"/>
      <c r="DK176" s="68"/>
      <c r="DL176" s="68"/>
      <c r="DM176" s="68"/>
      <c r="DN176" s="68"/>
      <c r="DO176" s="68"/>
      <c r="DP176" s="68"/>
      <c r="DQ176" s="68"/>
      <c r="DR176" s="68"/>
      <c r="DS176" s="68"/>
      <c r="DT176" s="68"/>
      <c r="DU176" s="68"/>
      <c r="DV176" s="68"/>
      <c r="DW176" s="68"/>
      <c r="DX176" s="68"/>
      <c r="DY176" s="68"/>
      <c r="DZ176" s="68"/>
      <c r="EA176" s="68"/>
      <c r="EB176" s="68"/>
      <c r="EC176" s="68"/>
      <c r="ED176" s="68"/>
      <c r="EE176" s="68"/>
      <c r="EF176" s="68"/>
      <c r="EG176" s="68"/>
      <c r="EH176" s="68"/>
      <c r="EI176" s="68"/>
      <c r="EJ176" s="68"/>
      <c r="EK176" s="68"/>
      <c r="EL176" s="68"/>
      <c r="EM176" s="68"/>
      <c r="EN176" s="68"/>
      <c r="EO176" s="68"/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  <c r="EZ176" s="68"/>
      <c r="FA176" s="68"/>
      <c r="FB176" s="68"/>
      <c r="FC176" s="68"/>
      <c r="FD176" s="68"/>
      <c r="FE176" s="68"/>
      <c r="FF176" s="68"/>
      <c r="FG176" s="68"/>
      <c r="FH176" s="68"/>
      <c r="FI176" s="68"/>
      <c r="FJ176" s="68"/>
      <c r="FK176" s="68"/>
      <c r="FL176" s="68"/>
      <c r="FM176" s="68"/>
      <c r="FN176" s="68"/>
      <c r="FO176" s="68"/>
      <c r="FP176" s="68"/>
      <c r="FQ176" s="68"/>
      <c r="FR176" s="68"/>
      <c r="FS176" s="68"/>
      <c r="FT176" s="68"/>
      <c r="FU176" s="68"/>
      <c r="FV176" s="68"/>
      <c r="FW176" s="68"/>
      <c r="FX176" s="68"/>
      <c r="FY176" s="68"/>
      <c r="FZ176" s="68"/>
      <c r="GA176" s="68"/>
      <c r="GB176" s="68"/>
      <c r="GC176" s="68"/>
      <c r="GD176" s="68"/>
      <c r="GE176" s="68"/>
      <c r="GF176" s="68"/>
      <c r="GG176" s="68"/>
      <c r="GH176" s="68"/>
      <c r="GI176" s="68"/>
      <c r="GJ176" s="68"/>
      <c r="GK176" s="68"/>
      <c r="GL176" s="68"/>
      <c r="GM176" s="68"/>
      <c r="GN176" s="68"/>
      <c r="GO176" s="68"/>
      <c r="GP176" s="68"/>
      <c r="GQ176" s="68"/>
      <c r="GR176" s="68"/>
      <c r="GS176" s="68"/>
      <c r="GT176" s="68"/>
      <c r="GU176" s="68"/>
      <c r="GV176" s="68"/>
      <c r="GW176" s="68"/>
      <c r="GX176" s="68"/>
      <c r="GY176" s="68"/>
      <c r="GZ176" s="68"/>
      <c r="HA176" s="68"/>
      <c r="HB176" s="68"/>
      <c r="HC176" s="68"/>
      <c r="HD176" s="68"/>
      <c r="HE176" s="68"/>
      <c r="HF176" s="68"/>
      <c r="HG176" s="68"/>
      <c r="HH176" s="68"/>
      <c r="HI176" s="68"/>
      <c r="HJ176" s="68"/>
      <c r="HK176" s="68"/>
      <c r="HL176" s="68"/>
      <c r="HM176" s="68"/>
      <c r="HN176" s="68"/>
      <c r="HO176" s="68"/>
      <c r="HP176" s="68"/>
      <c r="HQ176" s="68"/>
      <c r="HR176" s="68"/>
      <c r="HS176" s="68"/>
      <c r="HT176" s="68"/>
      <c r="HU176" s="68"/>
      <c r="HV176" s="68"/>
      <c r="HW176" s="68"/>
      <c r="HX176" s="68"/>
      <c r="HY176" s="68"/>
      <c r="HZ176" s="68"/>
      <c r="IA176" s="68"/>
      <c r="IB176" s="68"/>
      <c r="IC176" s="68"/>
      <c r="ID176" s="68"/>
      <c r="IE176" s="68"/>
      <c r="IF176" s="68"/>
      <c r="IG176" s="68"/>
      <c r="IH176" s="68"/>
      <c r="II176" s="68"/>
      <c r="IJ176" s="68"/>
      <c r="IK176" s="68"/>
      <c r="IL176" s="68"/>
      <c r="IM176" s="68"/>
      <c r="IN176" s="68"/>
      <c r="IO176" s="68"/>
      <c r="IP176" s="68"/>
    </row>
    <row r="177" spans="1:250" s="76" customFormat="1" ht="63">
      <c r="A177" s="11"/>
      <c r="B177" s="100" t="s">
        <v>351</v>
      </c>
      <c r="C177" s="32" t="s">
        <v>9</v>
      </c>
      <c r="D177" s="104" t="s">
        <v>897</v>
      </c>
      <c r="E177" s="109">
        <v>22.3</v>
      </c>
      <c r="F177" s="10" t="e">
        <f t="shared" si="2"/>
        <v>#VALUE!</v>
      </c>
      <c r="G177" s="14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  <c r="CD177" s="68"/>
      <c r="CE177" s="68"/>
      <c r="CF177" s="68"/>
      <c r="CG177" s="68"/>
      <c r="CH177" s="68"/>
      <c r="CI177" s="68"/>
      <c r="CJ177" s="68"/>
      <c r="CK177" s="68"/>
      <c r="CL177" s="68"/>
      <c r="CM177" s="68"/>
      <c r="CN177" s="68"/>
      <c r="CO177" s="68"/>
      <c r="CP177" s="68"/>
      <c r="CQ177" s="68"/>
      <c r="CR177" s="68"/>
      <c r="CS177" s="68"/>
      <c r="CT177" s="68"/>
      <c r="CU177" s="68"/>
      <c r="CV177" s="68"/>
      <c r="CW177" s="68"/>
      <c r="CX177" s="68"/>
      <c r="CY177" s="68"/>
      <c r="CZ177" s="68"/>
      <c r="DA177" s="68"/>
      <c r="DB177" s="68"/>
      <c r="DC177" s="68"/>
      <c r="DD177" s="68"/>
      <c r="DE177" s="68"/>
      <c r="DF177" s="68"/>
      <c r="DG177" s="68"/>
      <c r="DH177" s="68"/>
      <c r="DI177" s="68"/>
      <c r="DJ177" s="68"/>
      <c r="DK177" s="68"/>
      <c r="DL177" s="68"/>
      <c r="DM177" s="68"/>
      <c r="DN177" s="68"/>
      <c r="DO177" s="68"/>
      <c r="DP177" s="68"/>
      <c r="DQ177" s="68"/>
      <c r="DR177" s="68"/>
      <c r="DS177" s="68"/>
      <c r="DT177" s="68"/>
      <c r="DU177" s="68"/>
      <c r="DV177" s="68"/>
      <c r="DW177" s="68"/>
      <c r="DX177" s="68"/>
      <c r="DY177" s="68"/>
      <c r="DZ177" s="68"/>
      <c r="EA177" s="68"/>
      <c r="EB177" s="68"/>
      <c r="EC177" s="68"/>
      <c r="ED177" s="68"/>
      <c r="EE177" s="68"/>
      <c r="EF177" s="68"/>
      <c r="EG177" s="68"/>
      <c r="EH177" s="68"/>
      <c r="EI177" s="68"/>
      <c r="EJ177" s="68"/>
      <c r="EK177" s="68"/>
      <c r="EL177" s="68"/>
      <c r="EM177" s="68"/>
      <c r="EN177" s="68"/>
      <c r="EO177" s="68"/>
      <c r="EP177" s="68"/>
      <c r="EQ177" s="68"/>
      <c r="ER177" s="68"/>
      <c r="ES177" s="68"/>
      <c r="ET177" s="68"/>
      <c r="EU177" s="68"/>
      <c r="EV177" s="68"/>
      <c r="EW177" s="68"/>
      <c r="EX177" s="68"/>
      <c r="EY177" s="68"/>
      <c r="EZ177" s="68"/>
      <c r="FA177" s="68"/>
      <c r="FB177" s="68"/>
      <c r="FC177" s="68"/>
      <c r="FD177" s="68"/>
      <c r="FE177" s="68"/>
      <c r="FF177" s="68"/>
      <c r="FG177" s="68"/>
      <c r="FH177" s="68"/>
      <c r="FI177" s="68"/>
      <c r="FJ177" s="68"/>
      <c r="FK177" s="68"/>
      <c r="FL177" s="68"/>
      <c r="FM177" s="68"/>
      <c r="FN177" s="68"/>
      <c r="FO177" s="68"/>
      <c r="FP177" s="68"/>
      <c r="FQ177" s="68"/>
      <c r="FR177" s="68"/>
      <c r="FS177" s="68"/>
      <c r="FT177" s="68"/>
      <c r="FU177" s="68"/>
      <c r="FV177" s="68"/>
      <c r="FW177" s="68"/>
      <c r="FX177" s="68"/>
      <c r="FY177" s="68"/>
      <c r="FZ177" s="68"/>
      <c r="GA177" s="68"/>
      <c r="GB177" s="68"/>
      <c r="GC177" s="68"/>
      <c r="GD177" s="68"/>
      <c r="GE177" s="68"/>
      <c r="GF177" s="68"/>
      <c r="GG177" s="68"/>
      <c r="GH177" s="68"/>
      <c r="GI177" s="68"/>
      <c r="GJ177" s="68"/>
      <c r="GK177" s="68"/>
      <c r="GL177" s="68"/>
      <c r="GM177" s="68"/>
      <c r="GN177" s="68"/>
      <c r="GO177" s="68"/>
      <c r="GP177" s="68"/>
      <c r="GQ177" s="68"/>
      <c r="GR177" s="68"/>
      <c r="GS177" s="68"/>
      <c r="GT177" s="68"/>
      <c r="GU177" s="68"/>
      <c r="GV177" s="68"/>
      <c r="GW177" s="68"/>
      <c r="GX177" s="68"/>
      <c r="GY177" s="68"/>
      <c r="GZ177" s="68"/>
      <c r="HA177" s="68"/>
      <c r="HB177" s="68"/>
      <c r="HC177" s="68"/>
      <c r="HD177" s="68"/>
      <c r="HE177" s="68"/>
      <c r="HF177" s="68"/>
      <c r="HG177" s="68"/>
      <c r="HH177" s="68"/>
      <c r="HI177" s="68"/>
      <c r="HJ177" s="68"/>
      <c r="HK177" s="68"/>
      <c r="HL177" s="68"/>
      <c r="HM177" s="68"/>
      <c r="HN177" s="68"/>
      <c r="HO177" s="68"/>
      <c r="HP177" s="68"/>
      <c r="HQ177" s="68"/>
      <c r="HR177" s="68"/>
      <c r="HS177" s="68"/>
      <c r="HT177" s="68"/>
      <c r="HU177" s="68"/>
      <c r="HV177" s="68"/>
      <c r="HW177" s="68"/>
      <c r="HX177" s="68"/>
      <c r="HY177" s="68"/>
      <c r="HZ177" s="68"/>
      <c r="IA177" s="68"/>
      <c r="IB177" s="68"/>
      <c r="IC177" s="68"/>
      <c r="ID177" s="68"/>
      <c r="IE177" s="68"/>
      <c r="IF177" s="68"/>
      <c r="IG177" s="68"/>
      <c r="IH177" s="68"/>
      <c r="II177" s="68"/>
      <c r="IJ177" s="68"/>
      <c r="IK177" s="68"/>
      <c r="IL177" s="68"/>
      <c r="IM177" s="68"/>
      <c r="IN177" s="68"/>
      <c r="IO177" s="68"/>
      <c r="IP177" s="68"/>
    </row>
    <row r="178" spans="1:250" s="76" customFormat="1" ht="173.25">
      <c r="A178" s="11"/>
      <c r="B178" s="100" t="s">
        <v>352</v>
      </c>
      <c r="C178" s="32" t="s">
        <v>9</v>
      </c>
      <c r="D178" s="105">
        <v>40</v>
      </c>
      <c r="E178" s="105">
        <v>40</v>
      </c>
      <c r="F178" s="10">
        <f t="shared" si="2"/>
        <v>100</v>
      </c>
      <c r="G178" s="14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68"/>
      <c r="CB178" s="68"/>
      <c r="CC178" s="68"/>
      <c r="CD178" s="68"/>
      <c r="CE178" s="68"/>
      <c r="CF178" s="68"/>
      <c r="CG178" s="68"/>
      <c r="CH178" s="68"/>
      <c r="CI178" s="68"/>
      <c r="CJ178" s="68"/>
      <c r="CK178" s="68"/>
      <c r="CL178" s="68"/>
      <c r="CM178" s="68"/>
      <c r="CN178" s="68"/>
      <c r="CO178" s="68"/>
      <c r="CP178" s="68"/>
      <c r="CQ178" s="68"/>
      <c r="CR178" s="68"/>
      <c r="CS178" s="68"/>
      <c r="CT178" s="68"/>
      <c r="CU178" s="68"/>
      <c r="CV178" s="68"/>
      <c r="CW178" s="68"/>
      <c r="CX178" s="68"/>
      <c r="CY178" s="68"/>
      <c r="CZ178" s="68"/>
      <c r="DA178" s="68"/>
      <c r="DB178" s="68"/>
      <c r="DC178" s="68"/>
      <c r="DD178" s="68"/>
      <c r="DE178" s="68"/>
      <c r="DF178" s="68"/>
      <c r="DG178" s="68"/>
      <c r="DH178" s="68"/>
      <c r="DI178" s="68"/>
      <c r="DJ178" s="68"/>
      <c r="DK178" s="68"/>
      <c r="DL178" s="68"/>
      <c r="DM178" s="68"/>
      <c r="DN178" s="68"/>
      <c r="DO178" s="68"/>
      <c r="DP178" s="68"/>
      <c r="DQ178" s="68"/>
      <c r="DR178" s="68"/>
      <c r="DS178" s="68"/>
      <c r="DT178" s="68"/>
      <c r="DU178" s="68"/>
      <c r="DV178" s="68"/>
      <c r="DW178" s="68"/>
      <c r="DX178" s="68"/>
      <c r="DY178" s="68"/>
      <c r="DZ178" s="68"/>
      <c r="EA178" s="68"/>
      <c r="EB178" s="68"/>
      <c r="EC178" s="68"/>
      <c r="ED178" s="68"/>
      <c r="EE178" s="68"/>
      <c r="EF178" s="68"/>
      <c r="EG178" s="68"/>
      <c r="EH178" s="68"/>
      <c r="EI178" s="68"/>
      <c r="EJ178" s="68"/>
      <c r="EK178" s="68"/>
      <c r="EL178" s="68"/>
      <c r="EM178" s="68"/>
      <c r="EN178" s="68"/>
      <c r="EO178" s="68"/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  <c r="EZ178" s="68"/>
      <c r="FA178" s="68"/>
      <c r="FB178" s="68"/>
      <c r="FC178" s="68"/>
      <c r="FD178" s="68"/>
      <c r="FE178" s="68"/>
      <c r="FF178" s="68"/>
      <c r="FG178" s="68"/>
      <c r="FH178" s="68"/>
      <c r="FI178" s="68"/>
      <c r="FJ178" s="68"/>
      <c r="FK178" s="68"/>
      <c r="FL178" s="68"/>
      <c r="FM178" s="68"/>
      <c r="FN178" s="68"/>
      <c r="FO178" s="68"/>
      <c r="FP178" s="68"/>
      <c r="FQ178" s="68"/>
      <c r="FR178" s="68"/>
      <c r="FS178" s="68"/>
      <c r="FT178" s="68"/>
      <c r="FU178" s="68"/>
      <c r="FV178" s="68"/>
      <c r="FW178" s="68"/>
      <c r="FX178" s="68"/>
      <c r="FY178" s="68"/>
      <c r="FZ178" s="68"/>
      <c r="GA178" s="68"/>
      <c r="GB178" s="68"/>
      <c r="GC178" s="68"/>
      <c r="GD178" s="68"/>
      <c r="GE178" s="68"/>
      <c r="GF178" s="68"/>
      <c r="GG178" s="68"/>
      <c r="GH178" s="68"/>
      <c r="GI178" s="68"/>
      <c r="GJ178" s="68"/>
      <c r="GK178" s="68"/>
      <c r="GL178" s="68"/>
      <c r="GM178" s="68"/>
      <c r="GN178" s="68"/>
      <c r="GO178" s="68"/>
      <c r="GP178" s="68"/>
      <c r="GQ178" s="68"/>
      <c r="GR178" s="68"/>
      <c r="GS178" s="68"/>
      <c r="GT178" s="68"/>
      <c r="GU178" s="68"/>
      <c r="GV178" s="68"/>
      <c r="GW178" s="68"/>
      <c r="GX178" s="68"/>
      <c r="GY178" s="68"/>
      <c r="GZ178" s="68"/>
      <c r="HA178" s="68"/>
      <c r="HB178" s="68"/>
      <c r="HC178" s="68"/>
      <c r="HD178" s="68"/>
      <c r="HE178" s="68"/>
      <c r="HF178" s="68"/>
      <c r="HG178" s="68"/>
      <c r="HH178" s="68"/>
      <c r="HI178" s="68"/>
      <c r="HJ178" s="68"/>
      <c r="HK178" s="68"/>
      <c r="HL178" s="68"/>
      <c r="HM178" s="68"/>
      <c r="HN178" s="68"/>
      <c r="HO178" s="68"/>
      <c r="HP178" s="68"/>
      <c r="HQ178" s="68"/>
      <c r="HR178" s="68"/>
      <c r="HS178" s="68"/>
      <c r="HT178" s="68"/>
      <c r="HU178" s="68"/>
      <c r="HV178" s="68"/>
      <c r="HW178" s="68"/>
      <c r="HX178" s="68"/>
      <c r="HY178" s="68"/>
      <c r="HZ178" s="68"/>
      <c r="IA178" s="68"/>
      <c r="IB178" s="68"/>
      <c r="IC178" s="68"/>
      <c r="ID178" s="68"/>
      <c r="IE178" s="68"/>
      <c r="IF178" s="68"/>
      <c r="IG178" s="68"/>
      <c r="IH178" s="68"/>
      <c r="II178" s="68"/>
      <c r="IJ178" s="68"/>
      <c r="IK178" s="68"/>
      <c r="IL178" s="68"/>
      <c r="IM178" s="68"/>
      <c r="IN178" s="68"/>
      <c r="IO178" s="68"/>
      <c r="IP178" s="68"/>
    </row>
    <row r="179" spans="1:250" s="76" customFormat="1" ht="94.5">
      <c r="A179" s="11"/>
      <c r="B179" s="100" t="s">
        <v>353</v>
      </c>
      <c r="C179" s="32" t="s">
        <v>9</v>
      </c>
      <c r="D179" s="105">
        <v>19.5</v>
      </c>
      <c r="E179" s="109">
        <v>24.3</v>
      </c>
      <c r="F179" s="10">
        <f t="shared" si="2"/>
        <v>124.61538461538461</v>
      </c>
      <c r="G179" s="14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  <c r="DG179" s="68"/>
      <c r="DH179" s="68"/>
      <c r="DI179" s="68"/>
      <c r="DJ179" s="68"/>
      <c r="DK179" s="68"/>
      <c r="DL179" s="68"/>
      <c r="DM179" s="68"/>
      <c r="DN179" s="68"/>
      <c r="DO179" s="68"/>
      <c r="DP179" s="68"/>
      <c r="DQ179" s="68"/>
      <c r="DR179" s="68"/>
      <c r="DS179" s="68"/>
      <c r="DT179" s="68"/>
      <c r="DU179" s="68"/>
      <c r="DV179" s="68"/>
      <c r="DW179" s="68"/>
      <c r="DX179" s="68"/>
      <c r="DY179" s="68"/>
      <c r="DZ179" s="68"/>
      <c r="EA179" s="68"/>
      <c r="EB179" s="68"/>
      <c r="EC179" s="68"/>
      <c r="ED179" s="68"/>
      <c r="EE179" s="68"/>
      <c r="EF179" s="68"/>
      <c r="EG179" s="68"/>
      <c r="EH179" s="68"/>
      <c r="EI179" s="68"/>
      <c r="EJ179" s="68"/>
      <c r="EK179" s="68"/>
      <c r="EL179" s="68"/>
      <c r="EM179" s="68"/>
      <c r="EN179" s="68"/>
      <c r="EO179" s="68"/>
      <c r="EP179" s="68"/>
      <c r="EQ179" s="68"/>
      <c r="ER179" s="68"/>
      <c r="ES179" s="68"/>
      <c r="ET179" s="68"/>
      <c r="EU179" s="68"/>
      <c r="EV179" s="68"/>
      <c r="EW179" s="68"/>
      <c r="EX179" s="68"/>
      <c r="EY179" s="68"/>
      <c r="EZ179" s="68"/>
      <c r="FA179" s="68"/>
      <c r="FB179" s="68"/>
      <c r="FC179" s="68"/>
      <c r="FD179" s="68"/>
      <c r="FE179" s="68"/>
      <c r="FF179" s="68"/>
      <c r="FG179" s="68"/>
      <c r="FH179" s="68"/>
      <c r="FI179" s="68"/>
      <c r="FJ179" s="68"/>
      <c r="FK179" s="68"/>
      <c r="FL179" s="68"/>
      <c r="FM179" s="68"/>
      <c r="FN179" s="68"/>
      <c r="FO179" s="68"/>
      <c r="FP179" s="68"/>
      <c r="FQ179" s="68"/>
      <c r="FR179" s="68"/>
      <c r="FS179" s="68"/>
      <c r="FT179" s="68"/>
      <c r="FU179" s="68"/>
      <c r="FV179" s="68"/>
      <c r="FW179" s="68"/>
      <c r="FX179" s="68"/>
      <c r="FY179" s="68"/>
      <c r="FZ179" s="68"/>
      <c r="GA179" s="68"/>
      <c r="GB179" s="68"/>
      <c r="GC179" s="68"/>
      <c r="GD179" s="68"/>
      <c r="GE179" s="68"/>
      <c r="GF179" s="68"/>
      <c r="GG179" s="68"/>
      <c r="GH179" s="68"/>
      <c r="GI179" s="68"/>
      <c r="GJ179" s="68"/>
      <c r="GK179" s="68"/>
      <c r="GL179" s="68"/>
      <c r="GM179" s="68"/>
      <c r="GN179" s="68"/>
      <c r="GO179" s="68"/>
      <c r="GP179" s="68"/>
      <c r="GQ179" s="68"/>
      <c r="GR179" s="68"/>
      <c r="GS179" s="68"/>
      <c r="GT179" s="68"/>
      <c r="GU179" s="68"/>
      <c r="GV179" s="68"/>
      <c r="GW179" s="68"/>
      <c r="GX179" s="68"/>
      <c r="GY179" s="68"/>
      <c r="GZ179" s="68"/>
      <c r="HA179" s="68"/>
      <c r="HB179" s="68"/>
      <c r="HC179" s="68"/>
      <c r="HD179" s="68"/>
      <c r="HE179" s="68"/>
      <c r="HF179" s="68"/>
      <c r="HG179" s="68"/>
      <c r="HH179" s="68"/>
      <c r="HI179" s="68"/>
      <c r="HJ179" s="68"/>
      <c r="HK179" s="68"/>
      <c r="HL179" s="68"/>
      <c r="HM179" s="68"/>
      <c r="HN179" s="68"/>
      <c r="HO179" s="68"/>
      <c r="HP179" s="68"/>
      <c r="HQ179" s="68"/>
      <c r="HR179" s="68"/>
      <c r="HS179" s="68"/>
      <c r="HT179" s="68"/>
      <c r="HU179" s="68"/>
      <c r="HV179" s="68"/>
      <c r="HW179" s="68"/>
      <c r="HX179" s="68"/>
      <c r="HY179" s="68"/>
      <c r="HZ179" s="68"/>
      <c r="IA179" s="68"/>
      <c r="IB179" s="68"/>
      <c r="IC179" s="68"/>
      <c r="ID179" s="68"/>
      <c r="IE179" s="68"/>
      <c r="IF179" s="68"/>
      <c r="IG179" s="68"/>
      <c r="IH179" s="68"/>
      <c r="II179" s="68"/>
      <c r="IJ179" s="68"/>
      <c r="IK179" s="68"/>
      <c r="IL179" s="68"/>
      <c r="IM179" s="68"/>
      <c r="IN179" s="68"/>
      <c r="IO179" s="68"/>
      <c r="IP179" s="68"/>
    </row>
    <row r="180" spans="1:250" s="76" customFormat="1" ht="94.5">
      <c r="A180" s="11"/>
      <c r="B180" s="103" t="s">
        <v>354</v>
      </c>
      <c r="C180" s="32" t="s">
        <v>9</v>
      </c>
      <c r="D180" s="105">
        <v>100</v>
      </c>
      <c r="E180" s="105">
        <v>100</v>
      </c>
      <c r="F180" s="10">
        <f t="shared" si="2"/>
        <v>100</v>
      </c>
      <c r="G180" s="14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  <c r="CQ180" s="68"/>
      <c r="CR180" s="68"/>
      <c r="CS180" s="68"/>
      <c r="CT180" s="68"/>
      <c r="CU180" s="68"/>
      <c r="CV180" s="68"/>
      <c r="CW180" s="68"/>
      <c r="CX180" s="68"/>
      <c r="CY180" s="68"/>
      <c r="CZ180" s="68"/>
      <c r="DA180" s="68"/>
      <c r="DB180" s="68"/>
      <c r="DC180" s="68"/>
      <c r="DD180" s="68"/>
      <c r="DE180" s="68"/>
      <c r="DF180" s="68"/>
      <c r="DG180" s="68"/>
      <c r="DH180" s="68"/>
      <c r="DI180" s="68"/>
      <c r="DJ180" s="68"/>
      <c r="DK180" s="68"/>
      <c r="DL180" s="68"/>
      <c r="DM180" s="68"/>
      <c r="DN180" s="68"/>
      <c r="DO180" s="68"/>
      <c r="DP180" s="68"/>
      <c r="DQ180" s="68"/>
      <c r="DR180" s="68"/>
      <c r="DS180" s="68"/>
      <c r="DT180" s="68"/>
      <c r="DU180" s="68"/>
      <c r="DV180" s="68"/>
      <c r="DW180" s="68"/>
      <c r="DX180" s="68"/>
      <c r="DY180" s="68"/>
      <c r="DZ180" s="68"/>
      <c r="EA180" s="68"/>
      <c r="EB180" s="68"/>
      <c r="EC180" s="68"/>
      <c r="ED180" s="68"/>
      <c r="EE180" s="68"/>
      <c r="EF180" s="68"/>
      <c r="EG180" s="68"/>
      <c r="EH180" s="68"/>
      <c r="EI180" s="68"/>
      <c r="EJ180" s="68"/>
      <c r="EK180" s="68"/>
      <c r="EL180" s="68"/>
      <c r="EM180" s="68"/>
      <c r="EN180" s="68"/>
      <c r="EO180" s="68"/>
      <c r="EP180" s="68"/>
      <c r="EQ180" s="68"/>
      <c r="ER180" s="68"/>
      <c r="ES180" s="68"/>
      <c r="ET180" s="68"/>
      <c r="EU180" s="68"/>
      <c r="EV180" s="68"/>
      <c r="EW180" s="68"/>
      <c r="EX180" s="68"/>
      <c r="EY180" s="68"/>
      <c r="EZ180" s="68"/>
      <c r="FA180" s="68"/>
      <c r="FB180" s="68"/>
      <c r="FC180" s="68"/>
      <c r="FD180" s="68"/>
      <c r="FE180" s="68"/>
      <c r="FF180" s="68"/>
      <c r="FG180" s="68"/>
      <c r="FH180" s="68"/>
      <c r="FI180" s="68"/>
      <c r="FJ180" s="68"/>
      <c r="FK180" s="68"/>
      <c r="FL180" s="68"/>
      <c r="FM180" s="68"/>
      <c r="FN180" s="68"/>
      <c r="FO180" s="68"/>
      <c r="FP180" s="68"/>
      <c r="FQ180" s="68"/>
      <c r="FR180" s="68"/>
      <c r="FS180" s="68"/>
      <c r="FT180" s="68"/>
      <c r="FU180" s="68"/>
      <c r="FV180" s="68"/>
      <c r="FW180" s="68"/>
      <c r="FX180" s="68"/>
      <c r="FY180" s="68"/>
      <c r="FZ180" s="68"/>
      <c r="GA180" s="68"/>
      <c r="GB180" s="68"/>
      <c r="GC180" s="68"/>
      <c r="GD180" s="68"/>
      <c r="GE180" s="68"/>
      <c r="GF180" s="68"/>
      <c r="GG180" s="68"/>
      <c r="GH180" s="68"/>
      <c r="GI180" s="68"/>
      <c r="GJ180" s="68"/>
      <c r="GK180" s="68"/>
      <c r="GL180" s="68"/>
      <c r="GM180" s="68"/>
      <c r="GN180" s="68"/>
      <c r="GO180" s="68"/>
      <c r="GP180" s="68"/>
      <c r="GQ180" s="68"/>
      <c r="GR180" s="68"/>
      <c r="GS180" s="68"/>
      <c r="GT180" s="68"/>
      <c r="GU180" s="68"/>
      <c r="GV180" s="68"/>
      <c r="GW180" s="68"/>
      <c r="GX180" s="68"/>
      <c r="GY180" s="68"/>
      <c r="GZ180" s="68"/>
      <c r="HA180" s="68"/>
      <c r="HB180" s="68"/>
      <c r="HC180" s="68"/>
      <c r="HD180" s="68"/>
      <c r="HE180" s="68"/>
      <c r="HF180" s="68"/>
      <c r="HG180" s="68"/>
      <c r="HH180" s="68"/>
      <c r="HI180" s="68"/>
      <c r="HJ180" s="68"/>
      <c r="HK180" s="68"/>
      <c r="HL180" s="68"/>
      <c r="HM180" s="68"/>
      <c r="HN180" s="68"/>
      <c r="HO180" s="68"/>
      <c r="HP180" s="68"/>
      <c r="HQ180" s="68"/>
      <c r="HR180" s="68"/>
      <c r="HS180" s="68"/>
      <c r="HT180" s="68"/>
      <c r="HU180" s="68"/>
      <c r="HV180" s="68"/>
      <c r="HW180" s="68"/>
      <c r="HX180" s="68"/>
      <c r="HY180" s="68"/>
      <c r="HZ180" s="68"/>
      <c r="IA180" s="68"/>
      <c r="IB180" s="68"/>
      <c r="IC180" s="68"/>
      <c r="ID180" s="68"/>
      <c r="IE180" s="68"/>
      <c r="IF180" s="68"/>
      <c r="IG180" s="68"/>
      <c r="IH180" s="68"/>
      <c r="II180" s="68"/>
      <c r="IJ180" s="68"/>
      <c r="IK180" s="68"/>
      <c r="IL180" s="68"/>
      <c r="IM180" s="68"/>
      <c r="IN180" s="68"/>
      <c r="IO180" s="68"/>
      <c r="IP180" s="68"/>
    </row>
    <row r="181" spans="1:250" s="76" customFormat="1" ht="47.25">
      <c r="A181" s="11"/>
      <c r="B181" s="103" t="s">
        <v>355</v>
      </c>
      <c r="C181" s="32" t="s">
        <v>9</v>
      </c>
      <c r="D181" s="105">
        <v>99</v>
      </c>
      <c r="E181" s="105">
        <v>99</v>
      </c>
      <c r="F181" s="10">
        <f t="shared" si="2"/>
        <v>100</v>
      </c>
      <c r="G181" s="14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68"/>
      <c r="CQ181" s="68"/>
      <c r="CR181" s="68"/>
      <c r="CS181" s="68"/>
      <c r="CT181" s="68"/>
      <c r="CU181" s="68"/>
      <c r="CV181" s="68"/>
      <c r="CW181" s="68"/>
      <c r="CX181" s="68"/>
      <c r="CY181" s="68"/>
      <c r="CZ181" s="68"/>
      <c r="DA181" s="68"/>
      <c r="DB181" s="68"/>
      <c r="DC181" s="68"/>
      <c r="DD181" s="68"/>
      <c r="DE181" s="68"/>
      <c r="DF181" s="68"/>
      <c r="DG181" s="68"/>
      <c r="DH181" s="68"/>
      <c r="DI181" s="68"/>
      <c r="DJ181" s="68"/>
      <c r="DK181" s="68"/>
      <c r="DL181" s="68"/>
      <c r="DM181" s="68"/>
      <c r="DN181" s="68"/>
      <c r="DO181" s="68"/>
      <c r="DP181" s="68"/>
      <c r="DQ181" s="68"/>
      <c r="DR181" s="68"/>
      <c r="DS181" s="68"/>
      <c r="DT181" s="68"/>
      <c r="DU181" s="68"/>
      <c r="DV181" s="68"/>
      <c r="DW181" s="68"/>
      <c r="DX181" s="68"/>
      <c r="DY181" s="68"/>
      <c r="DZ181" s="68"/>
      <c r="EA181" s="68"/>
      <c r="EB181" s="68"/>
      <c r="EC181" s="68"/>
      <c r="ED181" s="68"/>
      <c r="EE181" s="68"/>
      <c r="EF181" s="68"/>
      <c r="EG181" s="68"/>
      <c r="EH181" s="68"/>
      <c r="EI181" s="68"/>
      <c r="EJ181" s="68"/>
      <c r="EK181" s="68"/>
      <c r="EL181" s="68"/>
      <c r="EM181" s="68"/>
      <c r="EN181" s="68"/>
      <c r="EO181" s="68"/>
      <c r="EP181" s="68"/>
      <c r="EQ181" s="68"/>
      <c r="ER181" s="68"/>
      <c r="ES181" s="68"/>
      <c r="ET181" s="68"/>
      <c r="EU181" s="68"/>
      <c r="EV181" s="68"/>
      <c r="EW181" s="68"/>
      <c r="EX181" s="68"/>
      <c r="EY181" s="68"/>
      <c r="EZ181" s="68"/>
      <c r="FA181" s="68"/>
      <c r="FB181" s="68"/>
      <c r="FC181" s="68"/>
      <c r="FD181" s="68"/>
      <c r="FE181" s="68"/>
      <c r="FF181" s="68"/>
      <c r="FG181" s="68"/>
      <c r="FH181" s="68"/>
      <c r="FI181" s="68"/>
      <c r="FJ181" s="68"/>
      <c r="FK181" s="68"/>
      <c r="FL181" s="68"/>
      <c r="FM181" s="68"/>
      <c r="FN181" s="68"/>
      <c r="FO181" s="68"/>
      <c r="FP181" s="68"/>
      <c r="FQ181" s="68"/>
      <c r="FR181" s="68"/>
      <c r="FS181" s="68"/>
      <c r="FT181" s="68"/>
      <c r="FU181" s="68"/>
      <c r="FV181" s="68"/>
      <c r="FW181" s="68"/>
      <c r="FX181" s="68"/>
      <c r="FY181" s="68"/>
      <c r="FZ181" s="68"/>
      <c r="GA181" s="68"/>
      <c r="GB181" s="68"/>
      <c r="GC181" s="68"/>
      <c r="GD181" s="68"/>
      <c r="GE181" s="68"/>
      <c r="GF181" s="68"/>
      <c r="GG181" s="68"/>
      <c r="GH181" s="68"/>
      <c r="GI181" s="68"/>
      <c r="GJ181" s="68"/>
      <c r="GK181" s="68"/>
      <c r="GL181" s="68"/>
      <c r="GM181" s="68"/>
      <c r="GN181" s="68"/>
      <c r="GO181" s="68"/>
      <c r="GP181" s="68"/>
      <c r="GQ181" s="68"/>
      <c r="GR181" s="68"/>
      <c r="GS181" s="68"/>
      <c r="GT181" s="68"/>
      <c r="GU181" s="68"/>
      <c r="GV181" s="68"/>
      <c r="GW181" s="68"/>
      <c r="GX181" s="68"/>
      <c r="GY181" s="68"/>
      <c r="GZ181" s="68"/>
      <c r="HA181" s="68"/>
      <c r="HB181" s="68"/>
      <c r="HC181" s="68"/>
      <c r="HD181" s="68"/>
      <c r="HE181" s="68"/>
      <c r="HF181" s="68"/>
      <c r="HG181" s="68"/>
      <c r="HH181" s="68"/>
      <c r="HI181" s="68"/>
      <c r="HJ181" s="68"/>
      <c r="HK181" s="68"/>
      <c r="HL181" s="68"/>
      <c r="HM181" s="68"/>
      <c r="HN181" s="68"/>
      <c r="HO181" s="68"/>
      <c r="HP181" s="68"/>
      <c r="HQ181" s="68"/>
      <c r="HR181" s="68"/>
      <c r="HS181" s="68"/>
      <c r="HT181" s="68"/>
      <c r="HU181" s="68"/>
      <c r="HV181" s="68"/>
      <c r="HW181" s="68"/>
      <c r="HX181" s="68"/>
      <c r="HY181" s="68"/>
      <c r="HZ181" s="68"/>
      <c r="IA181" s="68"/>
      <c r="IB181" s="68"/>
      <c r="IC181" s="68"/>
      <c r="ID181" s="68"/>
      <c r="IE181" s="68"/>
      <c r="IF181" s="68"/>
      <c r="IG181" s="68"/>
      <c r="IH181" s="68"/>
      <c r="II181" s="68"/>
      <c r="IJ181" s="68"/>
      <c r="IK181" s="68"/>
      <c r="IL181" s="68"/>
      <c r="IM181" s="68"/>
      <c r="IN181" s="68"/>
      <c r="IO181" s="68"/>
      <c r="IP181" s="68"/>
    </row>
    <row r="182" spans="1:250" s="76" customFormat="1" ht="110.25">
      <c r="A182" s="11"/>
      <c r="B182" s="103" t="s">
        <v>356</v>
      </c>
      <c r="C182" s="32" t="s">
        <v>357</v>
      </c>
      <c r="D182" s="110">
        <v>110</v>
      </c>
      <c r="E182" s="110">
        <v>186</v>
      </c>
      <c r="F182" s="10">
        <f t="shared" si="2"/>
        <v>169.09090909090909</v>
      </c>
      <c r="G182" s="14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  <c r="CI182" s="68"/>
      <c r="CJ182" s="68"/>
      <c r="CK182" s="68"/>
      <c r="CL182" s="68"/>
      <c r="CM182" s="68"/>
      <c r="CN182" s="68"/>
      <c r="CO182" s="68"/>
      <c r="CP182" s="68"/>
      <c r="CQ182" s="68"/>
      <c r="CR182" s="68"/>
      <c r="CS182" s="68"/>
      <c r="CT182" s="68"/>
      <c r="CU182" s="68"/>
      <c r="CV182" s="68"/>
      <c r="CW182" s="68"/>
      <c r="CX182" s="68"/>
      <c r="CY182" s="68"/>
      <c r="CZ182" s="68"/>
      <c r="DA182" s="68"/>
      <c r="DB182" s="68"/>
      <c r="DC182" s="68"/>
      <c r="DD182" s="68"/>
      <c r="DE182" s="68"/>
      <c r="DF182" s="68"/>
      <c r="DG182" s="68"/>
      <c r="DH182" s="68"/>
      <c r="DI182" s="68"/>
      <c r="DJ182" s="68"/>
      <c r="DK182" s="68"/>
      <c r="DL182" s="68"/>
      <c r="DM182" s="68"/>
      <c r="DN182" s="68"/>
      <c r="DO182" s="68"/>
      <c r="DP182" s="68"/>
      <c r="DQ182" s="68"/>
      <c r="DR182" s="68"/>
      <c r="DS182" s="68"/>
      <c r="DT182" s="68"/>
      <c r="DU182" s="68"/>
      <c r="DV182" s="68"/>
      <c r="DW182" s="68"/>
      <c r="DX182" s="68"/>
      <c r="DY182" s="68"/>
      <c r="DZ182" s="68"/>
      <c r="EA182" s="68"/>
      <c r="EB182" s="68"/>
      <c r="EC182" s="68"/>
      <c r="ED182" s="68"/>
      <c r="EE182" s="68"/>
      <c r="EF182" s="68"/>
      <c r="EG182" s="68"/>
      <c r="EH182" s="68"/>
      <c r="EI182" s="68"/>
      <c r="EJ182" s="68"/>
      <c r="EK182" s="68"/>
      <c r="EL182" s="68"/>
      <c r="EM182" s="68"/>
      <c r="EN182" s="68"/>
      <c r="EO182" s="68"/>
      <c r="EP182" s="68"/>
      <c r="EQ182" s="68"/>
      <c r="ER182" s="68"/>
      <c r="ES182" s="68"/>
      <c r="ET182" s="68"/>
      <c r="EU182" s="68"/>
      <c r="EV182" s="68"/>
      <c r="EW182" s="68"/>
      <c r="EX182" s="68"/>
      <c r="EY182" s="68"/>
      <c r="EZ182" s="68"/>
      <c r="FA182" s="68"/>
      <c r="FB182" s="68"/>
      <c r="FC182" s="68"/>
      <c r="FD182" s="68"/>
      <c r="FE182" s="68"/>
      <c r="FF182" s="68"/>
      <c r="FG182" s="68"/>
      <c r="FH182" s="68"/>
      <c r="FI182" s="68"/>
      <c r="FJ182" s="68"/>
      <c r="FK182" s="68"/>
      <c r="FL182" s="68"/>
      <c r="FM182" s="68"/>
      <c r="FN182" s="68"/>
      <c r="FO182" s="68"/>
      <c r="FP182" s="68"/>
      <c r="FQ182" s="68"/>
      <c r="FR182" s="68"/>
      <c r="FS182" s="68"/>
      <c r="FT182" s="68"/>
      <c r="FU182" s="68"/>
      <c r="FV182" s="68"/>
      <c r="FW182" s="68"/>
      <c r="FX182" s="68"/>
      <c r="FY182" s="68"/>
      <c r="FZ182" s="68"/>
      <c r="GA182" s="68"/>
      <c r="GB182" s="68"/>
      <c r="GC182" s="68"/>
      <c r="GD182" s="68"/>
      <c r="GE182" s="68"/>
      <c r="GF182" s="68"/>
      <c r="GG182" s="68"/>
      <c r="GH182" s="68"/>
      <c r="GI182" s="68"/>
      <c r="GJ182" s="68"/>
      <c r="GK182" s="68"/>
      <c r="GL182" s="68"/>
      <c r="GM182" s="68"/>
      <c r="GN182" s="68"/>
      <c r="GO182" s="68"/>
      <c r="GP182" s="68"/>
      <c r="GQ182" s="68"/>
      <c r="GR182" s="68"/>
      <c r="GS182" s="68"/>
      <c r="GT182" s="68"/>
      <c r="GU182" s="68"/>
      <c r="GV182" s="68"/>
      <c r="GW182" s="68"/>
      <c r="GX182" s="68"/>
      <c r="GY182" s="68"/>
      <c r="GZ182" s="68"/>
      <c r="HA182" s="68"/>
      <c r="HB182" s="68"/>
      <c r="HC182" s="68"/>
      <c r="HD182" s="68"/>
      <c r="HE182" s="68"/>
      <c r="HF182" s="68"/>
      <c r="HG182" s="68"/>
      <c r="HH182" s="68"/>
      <c r="HI182" s="68"/>
      <c r="HJ182" s="68"/>
      <c r="HK182" s="68"/>
      <c r="HL182" s="68"/>
      <c r="HM182" s="68"/>
      <c r="HN182" s="68"/>
      <c r="HO182" s="68"/>
      <c r="HP182" s="68"/>
      <c r="HQ182" s="68"/>
      <c r="HR182" s="68"/>
      <c r="HS182" s="68"/>
      <c r="HT182" s="68"/>
      <c r="HU182" s="68"/>
      <c r="HV182" s="68"/>
      <c r="HW182" s="68"/>
      <c r="HX182" s="68"/>
      <c r="HY182" s="68"/>
      <c r="HZ182" s="68"/>
      <c r="IA182" s="68"/>
      <c r="IB182" s="68"/>
      <c r="IC182" s="68"/>
      <c r="ID182" s="68"/>
      <c r="IE182" s="68"/>
      <c r="IF182" s="68"/>
      <c r="IG182" s="68"/>
      <c r="IH182" s="68"/>
      <c r="II182" s="68"/>
      <c r="IJ182" s="68"/>
      <c r="IK182" s="68"/>
      <c r="IL182" s="68"/>
      <c r="IM182" s="68"/>
      <c r="IN182" s="68"/>
      <c r="IO182" s="68"/>
      <c r="IP182" s="68"/>
    </row>
    <row r="183" spans="1:250" s="76" customFormat="1" ht="141.75">
      <c r="A183" s="11"/>
      <c r="B183" s="103" t="s">
        <v>358</v>
      </c>
      <c r="C183" s="32" t="s">
        <v>9</v>
      </c>
      <c r="D183" s="111">
        <v>70</v>
      </c>
      <c r="E183" s="112">
        <v>70</v>
      </c>
      <c r="F183" s="10">
        <f t="shared" si="2"/>
        <v>100</v>
      </c>
      <c r="G183" s="14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8"/>
      <c r="EC183" s="68"/>
      <c r="ED183" s="68"/>
      <c r="EE183" s="68"/>
      <c r="EF183" s="68"/>
      <c r="EG183" s="68"/>
      <c r="EH183" s="68"/>
      <c r="EI183" s="68"/>
      <c r="EJ183" s="68"/>
      <c r="EK183" s="68"/>
      <c r="EL183" s="68"/>
      <c r="EM183" s="68"/>
      <c r="EN183" s="68"/>
      <c r="EO183" s="68"/>
      <c r="EP183" s="68"/>
      <c r="EQ183" s="68"/>
      <c r="ER183" s="68"/>
      <c r="ES183" s="68"/>
      <c r="ET183" s="68"/>
      <c r="EU183" s="68"/>
      <c r="EV183" s="68"/>
      <c r="EW183" s="68"/>
      <c r="EX183" s="68"/>
      <c r="EY183" s="68"/>
      <c r="EZ183" s="68"/>
      <c r="FA183" s="68"/>
      <c r="FB183" s="68"/>
      <c r="FC183" s="68"/>
      <c r="FD183" s="68"/>
      <c r="FE183" s="68"/>
      <c r="FF183" s="68"/>
      <c r="FG183" s="68"/>
      <c r="FH183" s="68"/>
      <c r="FI183" s="68"/>
      <c r="FJ183" s="68"/>
      <c r="FK183" s="68"/>
      <c r="FL183" s="68"/>
      <c r="FM183" s="68"/>
      <c r="FN183" s="68"/>
      <c r="FO183" s="68"/>
      <c r="FP183" s="68"/>
      <c r="FQ183" s="68"/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  <c r="GV183" s="68"/>
      <c r="GW183" s="68"/>
      <c r="GX183" s="68"/>
      <c r="GY183" s="68"/>
      <c r="GZ183" s="68"/>
      <c r="HA183" s="68"/>
      <c r="HB183" s="68"/>
      <c r="HC183" s="68"/>
      <c r="HD183" s="68"/>
      <c r="HE183" s="68"/>
      <c r="HF183" s="68"/>
      <c r="HG183" s="68"/>
      <c r="HH183" s="68"/>
      <c r="HI183" s="68"/>
      <c r="HJ183" s="68"/>
      <c r="HK183" s="68"/>
      <c r="HL183" s="68"/>
      <c r="HM183" s="68"/>
      <c r="HN183" s="68"/>
      <c r="HO183" s="68"/>
      <c r="HP183" s="68"/>
      <c r="HQ183" s="68"/>
      <c r="HR183" s="68"/>
      <c r="HS183" s="68"/>
      <c r="HT183" s="68"/>
      <c r="HU183" s="68"/>
      <c r="HV183" s="68"/>
      <c r="HW183" s="68"/>
      <c r="HX183" s="68"/>
      <c r="HY183" s="68"/>
      <c r="HZ183" s="68"/>
      <c r="IA183" s="68"/>
      <c r="IB183" s="68"/>
      <c r="IC183" s="68"/>
      <c r="ID183" s="68"/>
      <c r="IE183" s="68"/>
      <c r="IF183" s="68"/>
      <c r="IG183" s="68"/>
      <c r="IH183" s="68"/>
      <c r="II183" s="68"/>
      <c r="IJ183" s="68"/>
      <c r="IK183" s="68"/>
      <c r="IL183" s="68"/>
      <c r="IM183" s="68"/>
      <c r="IN183" s="68"/>
      <c r="IO183" s="68"/>
      <c r="IP183" s="68"/>
    </row>
    <row r="184" spans="1:250" s="76" customFormat="1" ht="110.25">
      <c r="A184" s="11"/>
      <c r="B184" s="103" t="s">
        <v>359</v>
      </c>
      <c r="C184" s="32" t="s">
        <v>9</v>
      </c>
      <c r="D184" s="105">
        <v>100</v>
      </c>
      <c r="E184" s="112" t="s">
        <v>276</v>
      </c>
      <c r="F184" s="10" t="e">
        <f t="shared" si="2"/>
        <v>#VALUE!</v>
      </c>
      <c r="G184" s="14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68"/>
      <c r="DG184" s="68"/>
      <c r="DH184" s="68"/>
      <c r="DI184" s="68"/>
      <c r="DJ184" s="68"/>
      <c r="DK184" s="68"/>
      <c r="DL184" s="68"/>
      <c r="DM184" s="68"/>
      <c r="DN184" s="68"/>
      <c r="DO184" s="68"/>
      <c r="DP184" s="68"/>
      <c r="DQ184" s="68"/>
      <c r="DR184" s="68"/>
      <c r="DS184" s="68"/>
      <c r="DT184" s="68"/>
      <c r="DU184" s="68"/>
      <c r="DV184" s="68"/>
      <c r="DW184" s="68"/>
      <c r="DX184" s="68"/>
      <c r="DY184" s="68"/>
      <c r="DZ184" s="68"/>
      <c r="EA184" s="68"/>
      <c r="EB184" s="68"/>
      <c r="EC184" s="68"/>
      <c r="ED184" s="68"/>
      <c r="EE184" s="68"/>
      <c r="EF184" s="68"/>
      <c r="EG184" s="68"/>
      <c r="EH184" s="68"/>
      <c r="EI184" s="68"/>
      <c r="EJ184" s="68"/>
      <c r="EK184" s="68"/>
      <c r="EL184" s="68"/>
      <c r="EM184" s="68"/>
      <c r="EN184" s="68"/>
      <c r="EO184" s="68"/>
      <c r="EP184" s="68"/>
      <c r="EQ184" s="68"/>
      <c r="ER184" s="68"/>
      <c r="ES184" s="68"/>
      <c r="ET184" s="68"/>
      <c r="EU184" s="68"/>
      <c r="EV184" s="68"/>
      <c r="EW184" s="68"/>
      <c r="EX184" s="68"/>
      <c r="EY184" s="68"/>
      <c r="EZ184" s="68"/>
      <c r="FA184" s="68"/>
      <c r="FB184" s="68"/>
      <c r="FC184" s="68"/>
      <c r="FD184" s="68"/>
      <c r="FE184" s="68"/>
      <c r="FF184" s="68"/>
      <c r="FG184" s="68"/>
      <c r="FH184" s="68"/>
      <c r="FI184" s="68"/>
      <c r="FJ184" s="68"/>
      <c r="FK184" s="68"/>
      <c r="FL184" s="68"/>
      <c r="FM184" s="68"/>
      <c r="FN184" s="68"/>
      <c r="FO184" s="68"/>
      <c r="FP184" s="68"/>
      <c r="FQ184" s="68"/>
      <c r="FR184" s="68"/>
      <c r="FS184" s="68"/>
      <c r="FT184" s="68"/>
      <c r="FU184" s="68"/>
      <c r="FV184" s="68"/>
      <c r="FW184" s="68"/>
      <c r="FX184" s="68"/>
      <c r="FY184" s="68"/>
      <c r="FZ184" s="68"/>
      <c r="GA184" s="68"/>
      <c r="GB184" s="68"/>
      <c r="GC184" s="68"/>
      <c r="GD184" s="68"/>
      <c r="GE184" s="68"/>
      <c r="GF184" s="68"/>
      <c r="GG184" s="68"/>
      <c r="GH184" s="68"/>
      <c r="GI184" s="68"/>
      <c r="GJ184" s="68"/>
      <c r="GK184" s="68"/>
      <c r="GL184" s="68"/>
      <c r="GM184" s="68"/>
      <c r="GN184" s="68"/>
      <c r="GO184" s="68"/>
      <c r="GP184" s="68"/>
      <c r="GQ184" s="68"/>
      <c r="GR184" s="68"/>
      <c r="GS184" s="68"/>
      <c r="GT184" s="68"/>
      <c r="GU184" s="68"/>
      <c r="GV184" s="68"/>
      <c r="GW184" s="68"/>
      <c r="GX184" s="68"/>
      <c r="GY184" s="68"/>
      <c r="GZ184" s="68"/>
      <c r="HA184" s="68"/>
      <c r="HB184" s="68"/>
      <c r="HC184" s="68"/>
      <c r="HD184" s="68"/>
      <c r="HE184" s="68"/>
      <c r="HF184" s="68"/>
      <c r="HG184" s="68"/>
      <c r="HH184" s="68"/>
      <c r="HI184" s="68"/>
      <c r="HJ184" s="68"/>
      <c r="HK184" s="68"/>
      <c r="HL184" s="68"/>
      <c r="HM184" s="68"/>
      <c r="HN184" s="68"/>
      <c r="HO184" s="68"/>
      <c r="HP184" s="68"/>
      <c r="HQ184" s="68"/>
      <c r="HR184" s="68"/>
      <c r="HS184" s="68"/>
      <c r="HT184" s="68"/>
      <c r="HU184" s="68"/>
      <c r="HV184" s="68"/>
      <c r="HW184" s="68"/>
      <c r="HX184" s="68"/>
      <c r="HY184" s="68"/>
      <c r="HZ184" s="68"/>
      <c r="IA184" s="68"/>
      <c r="IB184" s="68"/>
      <c r="IC184" s="68"/>
      <c r="ID184" s="68"/>
      <c r="IE184" s="68"/>
      <c r="IF184" s="68"/>
      <c r="IG184" s="68"/>
      <c r="IH184" s="68"/>
      <c r="II184" s="68"/>
      <c r="IJ184" s="68"/>
      <c r="IK184" s="68"/>
      <c r="IL184" s="68"/>
      <c r="IM184" s="68"/>
      <c r="IN184" s="68"/>
      <c r="IO184" s="68"/>
      <c r="IP184" s="68"/>
    </row>
    <row r="185" spans="1:250" s="76" customFormat="1" ht="78.75">
      <c r="A185" s="11"/>
      <c r="B185" s="103" t="s">
        <v>360</v>
      </c>
      <c r="C185" s="32" t="s">
        <v>242</v>
      </c>
      <c r="D185" s="110">
        <v>1700</v>
      </c>
      <c r="E185" s="110">
        <v>2465</v>
      </c>
      <c r="F185" s="10">
        <f t="shared" si="2"/>
        <v>145</v>
      </c>
      <c r="G185" s="14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68"/>
      <c r="CQ185" s="68"/>
      <c r="CR185" s="68"/>
      <c r="CS185" s="68"/>
      <c r="CT185" s="68"/>
      <c r="CU185" s="68"/>
      <c r="CV185" s="68"/>
      <c r="CW185" s="68"/>
      <c r="CX185" s="68"/>
      <c r="CY185" s="68"/>
      <c r="CZ185" s="68"/>
      <c r="DA185" s="68"/>
      <c r="DB185" s="68"/>
      <c r="DC185" s="68"/>
      <c r="DD185" s="68"/>
      <c r="DE185" s="68"/>
      <c r="DF185" s="68"/>
      <c r="DG185" s="68"/>
      <c r="DH185" s="68"/>
      <c r="DI185" s="68"/>
      <c r="DJ185" s="68"/>
      <c r="DK185" s="68"/>
      <c r="DL185" s="68"/>
      <c r="DM185" s="68"/>
      <c r="DN185" s="68"/>
      <c r="DO185" s="68"/>
      <c r="DP185" s="68"/>
      <c r="DQ185" s="68"/>
      <c r="DR185" s="68"/>
      <c r="DS185" s="68"/>
      <c r="DT185" s="68"/>
      <c r="DU185" s="68"/>
      <c r="DV185" s="68"/>
      <c r="DW185" s="68"/>
      <c r="DX185" s="68"/>
      <c r="DY185" s="68"/>
      <c r="DZ185" s="68"/>
      <c r="EA185" s="68"/>
      <c r="EB185" s="68"/>
      <c r="EC185" s="68"/>
      <c r="ED185" s="68"/>
      <c r="EE185" s="68"/>
      <c r="EF185" s="68"/>
      <c r="EG185" s="68"/>
      <c r="EH185" s="68"/>
      <c r="EI185" s="68"/>
      <c r="EJ185" s="68"/>
      <c r="EK185" s="68"/>
      <c r="EL185" s="68"/>
      <c r="EM185" s="68"/>
      <c r="EN185" s="68"/>
      <c r="EO185" s="68"/>
      <c r="EP185" s="68"/>
      <c r="EQ185" s="68"/>
      <c r="ER185" s="68"/>
      <c r="ES185" s="68"/>
      <c r="ET185" s="68"/>
      <c r="EU185" s="68"/>
      <c r="EV185" s="68"/>
      <c r="EW185" s="68"/>
      <c r="EX185" s="68"/>
      <c r="EY185" s="68"/>
      <c r="EZ185" s="68"/>
      <c r="FA185" s="68"/>
      <c r="FB185" s="68"/>
      <c r="FC185" s="68"/>
      <c r="FD185" s="68"/>
      <c r="FE185" s="68"/>
      <c r="FF185" s="68"/>
      <c r="FG185" s="68"/>
      <c r="FH185" s="68"/>
      <c r="FI185" s="68"/>
      <c r="FJ185" s="68"/>
      <c r="FK185" s="68"/>
      <c r="FL185" s="68"/>
      <c r="FM185" s="68"/>
      <c r="FN185" s="68"/>
      <c r="FO185" s="68"/>
      <c r="FP185" s="68"/>
      <c r="FQ185" s="68"/>
      <c r="FR185" s="68"/>
      <c r="FS185" s="68"/>
      <c r="FT185" s="68"/>
      <c r="FU185" s="68"/>
      <c r="FV185" s="68"/>
      <c r="FW185" s="68"/>
      <c r="FX185" s="68"/>
      <c r="FY185" s="68"/>
      <c r="FZ185" s="68"/>
      <c r="GA185" s="68"/>
      <c r="GB185" s="68"/>
      <c r="GC185" s="68"/>
      <c r="GD185" s="68"/>
      <c r="GE185" s="68"/>
      <c r="GF185" s="68"/>
      <c r="GG185" s="68"/>
      <c r="GH185" s="68"/>
      <c r="GI185" s="68"/>
      <c r="GJ185" s="68"/>
      <c r="GK185" s="68"/>
      <c r="GL185" s="68"/>
      <c r="GM185" s="68"/>
      <c r="GN185" s="68"/>
      <c r="GO185" s="68"/>
      <c r="GP185" s="68"/>
      <c r="GQ185" s="68"/>
      <c r="GR185" s="68"/>
      <c r="GS185" s="68"/>
      <c r="GT185" s="68"/>
      <c r="GU185" s="68"/>
      <c r="GV185" s="68"/>
      <c r="GW185" s="68"/>
      <c r="GX185" s="68"/>
      <c r="GY185" s="68"/>
      <c r="GZ185" s="68"/>
      <c r="HA185" s="68"/>
      <c r="HB185" s="68"/>
      <c r="HC185" s="68"/>
      <c r="HD185" s="68"/>
      <c r="HE185" s="68"/>
      <c r="HF185" s="68"/>
      <c r="HG185" s="68"/>
      <c r="HH185" s="68"/>
      <c r="HI185" s="68"/>
      <c r="HJ185" s="68"/>
      <c r="HK185" s="68"/>
      <c r="HL185" s="68"/>
      <c r="HM185" s="68"/>
      <c r="HN185" s="68"/>
      <c r="HO185" s="68"/>
      <c r="HP185" s="68"/>
      <c r="HQ185" s="68"/>
      <c r="HR185" s="68"/>
      <c r="HS185" s="68"/>
      <c r="HT185" s="68"/>
      <c r="HU185" s="68"/>
      <c r="HV185" s="68"/>
      <c r="HW185" s="68"/>
      <c r="HX185" s="68"/>
      <c r="HY185" s="68"/>
      <c r="HZ185" s="68"/>
      <c r="IA185" s="68"/>
      <c r="IB185" s="68"/>
      <c r="IC185" s="68"/>
      <c r="ID185" s="68"/>
      <c r="IE185" s="68"/>
      <c r="IF185" s="68"/>
      <c r="IG185" s="68"/>
      <c r="IH185" s="68"/>
      <c r="II185" s="68"/>
      <c r="IJ185" s="68"/>
      <c r="IK185" s="68"/>
      <c r="IL185" s="68"/>
      <c r="IM185" s="68"/>
      <c r="IN185" s="68"/>
      <c r="IO185" s="68"/>
      <c r="IP185" s="68"/>
    </row>
    <row r="186" spans="1:250" s="76" customFormat="1" ht="47.25">
      <c r="A186" s="11"/>
      <c r="B186" s="103" t="s">
        <v>361</v>
      </c>
      <c r="C186" s="32" t="s">
        <v>9</v>
      </c>
      <c r="D186" s="113">
        <v>100</v>
      </c>
      <c r="E186" s="114">
        <v>100</v>
      </c>
      <c r="F186" s="10">
        <f t="shared" si="2"/>
        <v>100</v>
      </c>
      <c r="G186" s="14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  <c r="DG186" s="68"/>
      <c r="DH186" s="68"/>
      <c r="DI186" s="68"/>
      <c r="DJ186" s="68"/>
      <c r="DK186" s="68"/>
      <c r="DL186" s="68"/>
      <c r="DM186" s="68"/>
      <c r="DN186" s="68"/>
      <c r="DO186" s="68"/>
      <c r="DP186" s="68"/>
      <c r="DQ186" s="68"/>
      <c r="DR186" s="68"/>
      <c r="DS186" s="68"/>
      <c r="DT186" s="68"/>
      <c r="DU186" s="68"/>
      <c r="DV186" s="68"/>
      <c r="DW186" s="68"/>
      <c r="DX186" s="68"/>
      <c r="DY186" s="68"/>
      <c r="DZ186" s="68"/>
      <c r="EA186" s="68"/>
      <c r="EB186" s="68"/>
      <c r="EC186" s="68"/>
      <c r="ED186" s="68"/>
      <c r="EE186" s="68"/>
      <c r="EF186" s="68"/>
      <c r="EG186" s="68"/>
      <c r="EH186" s="68"/>
      <c r="EI186" s="68"/>
      <c r="EJ186" s="68"/>
      <c r="EK186" s="68"/>
      <c r="EL186" s="68"/>
      <c r="EM186" s="68"/>
      <c r="EN186" s="68"/>
      <c r="EO186" s="68"/>
      <c r="EP186" s="68"/>
      <c r="EQ186" s="68"/>
      <c r="ER186" s="68"/>
      <c r="ES186" s="68"/>
      <c r="ET186" s="68"/>
      <c r="EU186" s="68"/>
      <c r="EV186" s="68"/>
      <c r="EW186" s="68"/>
      <c r="EX186" s="68"/>
      <c r="EY186" s="68"/>
      <c r="EZ186" s="68"/>
      <c r="FA186" s="68"/>
      <c r="FB186" s="68"/>
      <c r="FC186" s="68"/>
      <c r="FD186" s="68"/>
      <c r="FE186" s="68"/>
      <c r="FF186" s="68"/>
      <c r="FG186" s="68"/>
      <c r="FH186" s="68"/>
      <c r="FI186" s="68"/>
      <c r="FJ186" s="68"/>
      <c r="FK186" s="68"/>
      <c r="FL186" s="68"/>
      <c r="FM186" s="68"/>
      <c r="FN186" s="68"/>
      <c r="FO186" s="68"/>
      <c r="FP186" s="68"/>
      <c r="FQ186" s="68"/>
      <c r="FR186" s="68"/>
      <c r="FS186" s="68"/>
      <c r="FT186" s="68"/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  <c r="GX186" s="68"/>
      <c r="GY186" s="68"/>
      <c r="GZ186" s="68"/>
      <c r="HA186" s="68"/>
      <c r="HB186" s="68"/>
      <c r="HC186" s="68"/>
      <c r="HD186" s="68"/>
      <c r="HE186" s="68"/>
      <c r="HF186" s="68"/>
      <c r="HG186" s="68"/>
      <c r="HH186" s="68"/>
      <c r="HI186" s="68"/>
      <c r="HJ186" s="68"/>
      <c r="HK186" s="68"/>
      <c r="HL186" s="68"/>
      <c r="HM186" s="68"/>
      <c r="HN186" s="68"/>
      <c r="HO186" s="68"/>
      <c r="HP186" s="68"/>
      <c r="HQ186" s="68"/>
      <c r="HR186" s="68"/>
      <c r="HS186" s="68"/>
      <c r="HT186" s="68"/>
      <c r="HU186" s="68"/>
      <c r="HV186" s="68"/>
      <c r="HW186" s="68"/>
      <c r="HX186" s="68"/>
      <c r="HY186" s="68"/>
      <c r="HZ186" s="68"/>
      <c r="IA186" s="68"/>
      <c r="IB186" s="68"/>
      <c r="IC186" s="68"/>
      <c r="ID186" s="68"/>
      <c r="IE186" s="68"/>
      <c r="IF186" s="68"/>
      <c r="IG186" s="68"/>
      <c r="IH186" s="68"/>
      <c r="II186" s="68"/>
      <c r="IJ186" s="68"/>
      <c r="IK186" s="68"/>
      <c r="IL186" s="68"/>
      <c r="IM186" s="68"/>
      <c r="IN186" s="68"/>
      <c r="IO186" s="68"/>
      <c r="IP186" s="68"/>
    </row>
    <row r="187" spans="1:250" s="76" customFormat="1" ht="63">
      <c r="A187" s="11"/>
      <c r="B187" s="103" t="s">
        <v>362</v>
      </c>
      <c r="C187" s="32" t="s">
        <v>9</v>
      </c>
      <c r="D187" s="105">
        <v>90</v>
      </c>
      <c r="E187" s="105">
        <v>89.4</v>
      </c>
      <c r="F187" s="10">
        <f t="shared" si="2"/>
        <v>99.333333333333343</v>
      </c>
      <c r="G187" s="52" t="s">
        <v>15</v>
      </c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8"/>
      <c r="CJ187" s="68"/>
      <c r="CK187" s="68"/>
      <c r="CL187" s="68"/>
      <c r="CM187" s="68"/>
      <c r="CN187" s="68"/>
      <c r="CO187" s="68"/>
      <c r="CP187" s="68"/>
      <c r="CQ187" s="68"/>
      <c r="CR187" s="68"/>
      <c r="CS187" s="68"/>
      <c r="CT187" s="68"/>
      <c r="CU187" s="68"/>
      <c r="CV187" s="68"/>
      <c r="CW187" s="68"/>
      <c r="CX187" s="68"/>
      <c r="CY187" s="68"/>
      <c r="CZ187" s="68"/>
      <c r="DA187" s="68"/>
      <c r="DB187" s="68"/>
      <c r="DC187" s="68"/>
      <c r="DD187" s="68"/>
      <c r="DE187" s="68"/>
      <c r="DF187" s="68"/>
      <c r="DG187" s="68"/>
      <c r="DH187" s="68"/>
      <c r="DI187" s="68"/>
      <c r="DJ187" s="68"/>
      <c r="DK187" s="68"/>
      <c r="DL187" s="68"/>
      <c r="DM187" s="68"/>
      <c r="DN187" s="68"/>
      <c r="DO187" s="68"/>
      <c r="DP187" s="68"/>
      <c r="DQ187" s="68"/>
      <c r="DR187" s="68"/>
      <c r="DS187" s="68"/>
      <c r="DT187" s="68"/>
      <c r="DU187" s="68"/>
      <c r="DV187" s="68"/>
      <c r="DW187" s="68"/>
      <c r="DX187" s="68"/>
      <c r="DY187" s="68"/>
      <c r="DZ187" s="68"/>
      <c r="EA187" s="68"/>
      <c r="EB187" s="68"/>
      <c r="EC187" s="68"/>
      <c r="ED187" s="68"/>
      <c r="EE187" s="68"/>
      <c r="EF187" s="68"/>
      <c r="EG187" s="68"/>
      <c r="EH187" s="68"/>
      <c r="EI187" s="68"/>
      <c r="EJ187" s="68"/>
      <c r="EK187" s="68"/>
      <c r="EL187" s="68"/>
      <c r="EM187" s="68"/>
      <c r="EN187" s="68"/>
      <c r="EO187" s="68"/>
      <c r="EP187" s="68"/>
      <c r="EQ187" s="68"/>
      <c r="ER187" s="68"/>
      <c r="ES187" s="68"/>
      <c r="ET187" s="68"/>
      <c r="EU187" s="68"/>
      <c r="EV187" s="68"/>
      <c r="EW187" s="68"/>
      <c r="EX187" s="68"/>
      <c r="EY187" s="68"/>
      <c r="EZ187" s="68"/>
      <c r="FA187" s="68"/>
      <c r="FB187" s="68"/>
      <c r="FC187" s="68"/>
      <c r="FD187" s="68"/>
      <c r="FE187" s="68"/>
      <c r="FF187" s="68"/>
      <c r="FG187" s="68"/>
      <c r="FH187" s="68"/>
      <c r="FI187" s="68"/>
      <c r="FJ187" s="68"/>
      <c r="FK187" s="68"/>
      <c r="FL187" s="68"/>
      <c r="FM187" s="68"/>
      <c r="FN187" s="68"/>
      <c r="FO187" s="68"/>
      <c r="FP187" s="68"/>
      <c r="FQ187" s="68"/>
      <c r="FR187" s="68"/>
      <c r="FS187" s="68"/>
      <c r="FT187" s="68"/>
      <c r="FU187" s="68"/>
      <c r="FV187" s="68"/>
      <c r="FW187" s="68"/>
      <c r="FX187" s="68"/>
      <c r="FY187" s="68"/>
      <c r="FZ187" s="68"/>
      <c r="GA187" s="68"/>
      <c r="GB187" s="68"/>
      <c r="GC187" s="68"/>
      <c r="GD187" s="68"/>
      <c r="GE187" s="68"/>
      <c r="GF187" s="68"/>
      <c r="GG187" s="68"/>
      <c r="GH187" s="68"/>
      <c r="GI187" s="68"/>
      <c r="GJ187" s="68"/>
      <c r="GK187" s="68"/>
      <c r="GL187" s="68"/>
      <c r="GM187" s="68"/>
      <c r="GN187" s="68"/>
      <c r="GO187" s="68"/>
      <c r="GP187" s="68"/>
      <c r="GQ187" s="68"/>
      <c r="GR187" s="68"/>
      <c r="GS187" s="68"/>
      <c r="GT187" s="68"/>
      <c r="GU187" s="68"/>
      <c r="GV187" s="68"/>
      <c r="GW187" s="68"/>
      <c r="GX187" s="68"/>
      <c r="GY187" s="68"/>
      <c r="GZ187" s="68"/>
      <c r="HA187" s="68"/>
      <c r="HB187" s="68"/>
      <c r="HC187" s="68"/>
      <c r="HD187" s="68"/>
      <c r="HE187" s="68"/>
      <c r="HF187" s="68"/>
      <c r="HG187" s="68"/>
      <c r="HH187" s="68"/>
      <c r="HI187" s="68"/>
      <c r="HJ187" s="68"/>
      <c r="HK187" s="68"/>
      <c r="HL187" s="68"/>
      <c r="HM187" s="68"/>
      <c r="HN187" s="68"/>
      <c r="HO187" s="68"/>
      <c r="HP187" s="68"/>
      <c r="HQ187" s="68"/>
      <c r="HR187" s="68"/>
      <c r="HS187" s="68"/>
      <c r="HT187" s="68"/>
      <c r="HU187" s="68"/>
      <c r="HV187" s="68"/>
      <c r="HW187" s="68"/>
      <c r="HX187" s="68"/>
      <c r="HY187" s="68"/>
      <c r="HZ187" s="68"/>
      <c r="IA187" s="68"/>
      <c r="IB187" s="68"/>
      <c r="IC187" s="68"/>
      <c r="ID187" s="68"/>
      <c r="IE187" s="68"/>
      <c r="IF187" s="68"/>
      <c r="IG187" s="68"/>
      <c r="IH187" s="68"/>
      <c r="II187" s="68"/>
      <c r="IJ187" s="68"/>
      <c r="IK187" s="68"/>
      <c r="IL187" s="68"/>
      <c r="IM187" s="68"/>
      <c r="IN187" s="68"/>
      <c r="IO187" s="68"/>
      <c r="IP187" s="68"/>
    </row>
    <row r="188" spans="1:250" s="76" customFormat="1" ht="78.75">
      <c r="A188" s="55"/>
      <c r="B188" s="103" t="s">
        <v>363</v>
      </c>
      <c r="C188" s="32" t="s">
        <v>9</v>
      </c>
      <c r="D188" s="115">
        <v>12</v>
      </c>
      <c r="E188" s="115">
        <v>12</v>
      </c>
      <c r="F188" s="10">
        <f t="shared" si="2"/>
        <v>100</v>
      </c>
      <c r="G188" s="14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  <c r="CD188" s="68"/>
      <c r="CE188" s="68"/>
      <c r="CF188" s="68"/>
      <c r="CG188" s="68"/>
      <c r="CH188" s="68"/>
      <c r="CI188" s="68"/>
      <c r="CJ188" s="68"/>
      <c r="CK188" s="68"/>
      <c r="CL188" s="68"/>
      <c r="CM188" s="68"/>
      <c r="CN188" s="68"/>
      <c r="CO188" s="68"/>
      <c r="CP188" s="68"/>
      <c r="CQ188" s="68"/>
      <c r="CR188" s="68"/>
      <c r="CS188" s="68"/>
      <c r="CT188" s="68"/>
      <c r="CU188" s="68"/>
      <c r="CV188" s="68"/>
      <c r="CW188" s="68"/>
      <c r="CX188" s="68"/>
      <c r="CY188" s="68"/>
      <c r="CZ188" s="68"/>
      <c r="DA188" s="68"/>
      <c r="DB188" s="68"/>
      <c r="DC188" s="68"/>
      <c r="DD188" s="68"/>
      <c r="DE188" s="68"/>
      <c r="DF188" s="68"/>
      <c r="DG188" s="68"/>
      <c r="DH188" s="68"/>
      <c r="DI188" s="68"/>
      <c r="DJ188" s="68"/>
      <c r="DK188" s="68"/>
      <c r="DL188" s="68"/>
      <c r="DM188" s="68"/>
      <c r="DN188" s="68"/>
      <c r="DO188" s="68"/>
      <c r="DP188" s="68"/>
      <c r="DQ188" s="68"/>
      <c r="DR188" s="68"/>
      <c r="DS188" s="68"/>
      <c r="DT188" s="68"/>
      <c r="DU188" s="68"/>
      <c r="DV188" s="68"/>
      <c r="DW188" s="68"/>
      <c r="DX188" s="68"/>
      <c r="DY188" s="68"/>
      <c r="DZ188" s="68"/>
      <c r="EA188" s="68"/>
      <c r="EB188" s="68"/>
      <c r="EC188" s="68"/>
      <c r="ED188" s="68"/>
      <c r="EE188" s="68"/>
      <c r="EF188" s="68"/>
      <c r="EG188" s="68"/>
      <c r="EH188" s="68"/>
      <c r="EI188" s="68"/>
      <c r="EJ188" s="68"/>
      <c r="EK188" s="68"/>
      <c r="EL188" s="68"/>
      <c r="EM188" s="68"/>
      <c r="EN188" s="68"/>
      <c r="EO188" s="68"/>
      <c r="EP188" s="68"/>
      <c r="EQ188" s="68"/>
      <c r="ER188" s="68"/>
      <c r="ES188" s="68"/>
      <c r="ET188" s="68"/>
      <c r="EU188" s="68"/>
      <c r="EV188" s="68"/>
      <c r="EW188" s="68"/>
      <c r="EX188" s="68"/>
      <c r="EY188" s="68"/>
      <c r="EZ188" s="68"/>
      <c r="FA188" s="68"/>
      <c r="FB188" s="68"/>
      <c r="FC188" s="68"/>
      <c r="FD188" s="68"/>
      <c r="FE188" s="68"/>
      <c r="FF188" s="68"/>
      <c r="FG188" s="68"/>
      <c r="FH188" s="68"/>
      <c r="FI188" s="68"/>
      <c r="FJ188" s="68"/>
      <c r="FK188" s="68"/>
      <c r="FL188" s="68"/>
      <c r="FM188" s="68"/>
      <c r="FN188" s="68"/>
      <c r="FO188" s="68"/>
      <c r="FP188" s="68"/>
      <c r="FQ188" s="68"/>
      <c r="FR188" s="68"/>
      <c r="FS188" s="68"/>
      <c r="FT188" s="68"/>
      <c r="FU188" s="68"/>
      <c r="FV188" s="68"/>
      <c r="FW188" s="68"/>
      <c r="FX188" s="68"/>
      <c r="FY188" s="68"/>
      <c r="FZ188" s="68"/>
      <c r="GA188" s="68"/>
      <c r="GB188" s="68"/>
      <c r="GC188" s="68"/>
      <c r="GD188" s="68"/>
      <c r="GE188" s="68"/>
      <c r="GF188" s="68"/>
      <c r="GG188" s="68"/>
      <c r="GH188" s="68"/>
      <c r="GI188" s="68"/>
      <c r="GJ188" s="68"/>
      <c r="GK188" s="68"/>
      <c r="GL188" s="68"/>
      <c r="GM188" s="68"/>
      <c r="GN188" s="68"/>
      <c r="GO188" s="68"/>
      <c r="GP188" s="68"/>
      <c r="GQ188" s="68"/>
      <c r="GR188" s="68"/>
      <c r="GS188" s="68"/>
      <c r="GT188" s="68"/>
      <c r="GU188" s="68"/>
      <c r="GV188" s="68"/>
      <c r="GW188" s="68"/>
      <c r="GX188" s="68"/>
      <c r="GY188" s="68"/>
      <c r="GZ188" s="68"/>
      <c r="HA188" s="68"/>
      <c r="HB188" s="68"/>
      <c r="HC188" s="68"/>
      <c r="HD188" s="68"/>
      <c r="HE188" s="68"/>
      <c r="HF188" s="68"/>
      <c r="HG188" s="68"/>
      <c r="HH188" s="68"/>
      <c r="HI188" s="68"/>
      <c r="HJ188" s="68"/>
      <c r="HK188" s="68"/>
      <c r="HL188" s="68"/>
      <c r="HM188" s="68"/>
      <c r="HN188" s="68"/>
      <c r="HO188" s="68"/>
      <c r="HP188" s="68"/>
      <c r="HQ188" s="68"/>
      <c r="HR188" s="68"/>
      <c r="HS188" s="68"/>
      <c r="HT188" s="68"/>
      <c r="HU188" s="68"/>
      <c r="HV188" s="68"/>
      <c r="HW188" s="68"/>
      <c r="HX188" s="68"/>
      <c r="HY188" s="68"/>
      <c r="HZ188" s="68"/>
      <c r="IA188" s="68"/>
      <c r="IB188" s="68"/>
      <c r="IC188" s="68"/>
      <c r="ID188" s="68"/>
      <c r="IE188" s="68"/>
      <c r="IF188" s="68"/>
      <c r="IG188" s="68"/>
      <c r="IH188" s="68"/>
      <c r="II188" s="68"/>
      <c r="IJ188" s="68"/>
      <c r="IK188" s="68"/>
      <c r="IL188" s="68"/>
      <c r="IM188" s="68"/>
      <c r="IN188" s="68"/>
      <c r="IO188" s="68"/>
      <c r="IP188" s="68"/>
    </row>
    <row r="189" spans="1:250" s="76" customFormat="1" ht="47.25">
      <c r="A189" s="55"/>
      <c r="B189" s="116" t="s">
        <v>364</v>
      </c>
      <c r="C189" s="32" t="s">
        <v>9</v>
      </c>
      <c r="D189" s="55">
        <v>0.04</v>
      </c>
      <c r="E189" s="55">
        <v>0.04</v>
      </c>
      <c r="F189" s="10">
        <f t="shared" si="2"/>
        <v>100</v>
      </c>
      <c r="G189" s="14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8"/>
      <c r="CH189" s="68"/>
      <c r="CI189" s="68"/>
      <c r="CJ189" s="68"/>
      <c r="CK189" s="68"/>
      <c r="CL189" s="68"/>
      <c r="CM189" s="68"/>
      <c r="CN189" s="68"/>
      <c r="CO189" s="68"/>
      <c r="CP189" s="68"/>
      <c r="CQ189" s="68"/>
      <c r="CR189" s="68"/>
      <c r="CS189" s="68"/>
      <c r="CT189" s="68"/>
      <c r="CU189" s="68"/>
      <c r="CV189" s="68"/>
      <c r="CW189" s="68"/>
      <c r="CX189" s="68"/>
      <c r="CY189" s="68"/>
      <c r="CZ189" s="68"/>
      <c r="DA189" s="68"/>
      <c r="DB189" s="68"/>
      <c r="DC189" s="68"/>
      <c r="DD189" s="68"/>
      <c r="DE189" s="68"/>
      <c r="DF189" s="68"/>
      <c r="DG189" s="68"/>
      <c r="DH189" s="68"/>
      <c r="DI189" s="68"/>
      <c r="DJ189" s="68"/>
      <c r="DK189" s="68"/>
      <c r="DL189" s="68"/>
      <c r="DM189" s="68"/>
      <c r="DN189" s="68"/>
      <c r="DO189" s="68"/>
      <c r="DP189" s="68"/>
      <c r="DQ189" s="68"/>
      <c r="DR189" s="68"/>
      <c r="DS189" s="68"/>
      <c r="DT189" s="68"/>
      <c r="DU189" s="68"/>
      <c r="DV189" s="68"/>
      <c r="DW189" s="68"/>
      <c r="DX189" s="68"/>
      <c r="DY189" s="68"/>
      <c r="DZ189" s="68"/>
      <c r="EA189" s="68"/>
      <c r="EB189" s="68"/>
      <c r="EC189" s="68"/>
      <c r="ED189" s="68"/>
      <c r="EE189" s="68"/>
      <c r="EF189" s="68"/>
      <c r="EG189" s="68"/>
      <c r="EH189" s="68"/>
      <c r="EI189" s="68"/>
      <c r="EJ189" s="68"/>
      <c r="EK189" s="68"/>
      <c r="EL189" s="68"/>
      <c r="EM189" s="68"/>
      <c r="EN189" s="68"/>
      <c r="EO189" s="68"/>
      <c r="EP189" s="68"/>
      <c r="EQ189" s="68"/>
      <c r="ER189" s="68"/>
      <c r="ES189" s="68"/>
      <c r="ET189" s="68"/>
      <c r="EU189" s="68"/>
      <c r="EV189" s="68"/>
      <c r="EW189" s="68"/>
      <c r="EX189" s="68"/>
      <c r="EY189" s="68"/>
      <c r="EZ189" s="68"/>
      <c r="FA189" s="68"/>
      <c r="FB189" s="68"/>
      <c r="FC189" s="68"/>
      <c r="FD189" s="68"/>
      <c r="FE189" s="68"/>
      <c r="FF189" s="68"/>
      <c r="FG189" s="68"/>
      <c r="FH189" s="68"/>
      <c r="FI189" s="68"/>
      <c r="FJ189" s="68"/>
      <c r="FK189" s="68"/>
      <c r="FL189" s="68"/>
      <c r="FM189" s="68"/>
      <c r="FN189" s="68"/>
      <c r="FO189" s="68"/>
      <c r="FP189" s="68"/>
      <c r="FQ189" s="68"/>
      <c r="FR189" s="68"/>
      <c r="FS189" s="68"/>
      <c r="FT189" s="68"/>
      <c r="FU189" s="68"/>
      <c r="FV189" s="68"/>
      <c r="FW189" s="68"/>
      <c r="FX189" s="68"/>
      <c r="FY189" s="68"/>
      <c r="FZ189" s="68"/>
      <c r="GA189" s="68"/>
      <c r="GB189" s="68"/>
      <c r="GC189" s="68"/>
      <c r="GD189" s="68"/>
      <c r="GE189" s="68"/>
      <c r="GF189" s="68"/>
      <c r="GG189" s="68"/>
      <c r="GH189" s="68"/>
      <c r="GI189" s="68"/>
      <c r="GJ189" s="68"/>
      <c r="GK189" s="68"/>
      <c r="GL189" s="68"/>
      <c r="GM189" s="68"/>
      <c r="GN189" s="68"/>
      <c r="GO189" s="68"/>
      <c r="GP189" s="68"/>
      <c r="GQ189" s="68"/>
      <c r="GR189" s="68"/>
      <c r="GS189" s="68"/>
      <c r="GT189" s="68"/>
      <c r="GU189" s="68"/>
      <c r="GV189" s="68"/>
      <c r="GW189" s="68"/>
      <c r="GX189" s="68"/>
      <c r="GY189" s="68"/>
      <c r="GZ189" s="68"/>
      <c r="HA189" s="68"/>
      <c r="HB189" s="68"/>
      <c r="HC189" s="68"/>
      <c r="HD189" s="68"/>
      <c r="HE189" s="68"/>
      <c r="HF189" s="68"/>
      <c r="HG189" s="68"/>
      <c r="HH189" s="68"/>
      <c r="HI189" s="68"/>
      <c r="HJ189" s="68"/>
      <c r="HK189" s="68"/>
      <c r="HL189" s="68"/>
      <c r="HM189" s="68"/>
      <c r="HN189" s="68"/>
      <c r="HO189" s="68"/>
      <c r="HP189" s="68"/>
      <c r="HQ189" s="68"/>
      <c r="HR189" s="68"/>
      <c r="HS189" s="68"/>
      <c r="HT189" s="68"/>
      <c r="HU189" s="68"/>
      <c r="HV189" s="68"/>
      <c r="HW189" s="68"/>
      <c r="HX189" s="68"/>
      <c r="HY189" s="68"/>
      <c r="HZ189" s="68"/>
      <c r="IA189" s="68"/>
      <c r="IB189" s="68"/>
      <c r="IC189" s="68"/>
      <c r="ID189" s="68"/>
      <c r="IE189" s="68"/>
      <c r="IF189" s="68"/>
      <c r="IG189" s="68"/>
      <c r="IH189" s="68"/>
      <c r="II189" s="68"/>
      <c r="IJ189" s="68"/>
      <c r="IK189" s="68"/>
      <c r="IL189" s="68"/>
      <c r="IM189" s="68"/>
      <c r="IN189" s="68"/>
      <c r="IO189" s="68"/>
      <c r="IP189" s="68"/>
    </row>
    <row r="190" spans="1:250" s="76" customFormat="1" ht="78.75">
      <c r="A190" s="55"/>
      <c r="B190" s="116" t="s">
        <v>365</v>
      </c>
      <c r="C190" s="32" t="s">
        <v>9</v>
      </c>
      <c r="D190" s="115">
        <v>100</v>
      </c>
      <c r="E190" s="55">
        <v>95.9</v>
      </c>
      <c r="F190" s="10">
        <f t="shared" si="2"/>
        <v>95.9</v>
      </c>
      <c r="G190" s="14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8"/>
      <c r="CN190" s="68"/>
      <c r="CO190" s="68"/>
      <c r="CP190" s="68"/>
      <c r="CQ190" s="68"/>
      <c r="CR190" s="68"/>
      <c r="CS190" s="68"/>
      <c r="CT190" s="68"/>
      <c r="CU190" s="68"/>
      <c r="CV190" s="68"/>
      <c r="CW190" s="68"/>
      <c r="CX190" s="68"/>
      <c r="CY190" s="68"/>
      <c r="CZ190" s="68"/>
      <c r="DA190" s="68"/>
      <c r="DB190" s="68"/>
      <c r="DC190" s="68"/>
      <c r="DD190" s="68"/>
      <c r="DE190" s="68"/>
      <c r="DF190" s="68"/>
      <c r="DG190" s="68"/>
      <c r="DH190" s="68"/>
      <c r="DI190" s="68"/>
      <c r="DJ190" s="68"/>
      <c r="DK190" s="68"/>
      <c r="DL190" s="68"/>
      <c r="DM190" s="68"/>
      <c r="DN190" s="68"/>
      <c r="DO190" s="68"/>
      <c r="DP190" s="68"/>
      <c r="DQ190" s="68"/>
      <c r="DR190" s="68"/>
      <c r="DS190" s="68"/>
      <c r="DT190" s="68"/>
      <c r="DU190" s="68"/>
      <c r="DV190" s="68"/>
      <c r="DW190" s="68"/>
      <c r="DX190" s="68"/>
      <c r="DY190" s="68"/>
      <c r="DZ190" s="68"/>
      <c r="EA190" s="68"/>
      <c r="EB190" s="68"/>
      <c r="EC190" s="68"/>
      <c r="ED190" s="68"/>
      <c r="EE190" s="68"/>
      <c r="EF190" s="68"/>
      <c r="EG190" s="68"/>
      <c r="EH190" s="68"/>
      <c r="EI190" s="68"/>
      <c r="EJ190" s="68"/>
      <c r="EK190" s="68"/>
      <c r="EL190" s="68"/>
      <c r="EM190" s="68"/>
      <c r="EN190" s="68"/>
      <c r="EO190" s="68"/>
      <c r="EP190" s="68"/>
      <c r="EQ190" s="68"/>
      <c r="ER190" s="68"/>
      <c r="ES190" s="68"/>
      <c r="ET190" s="68"/>
      <c r="EU190" s="68"/>
      <c r="EV190" s="68"/>
      <c r="EW190" s="68"/>
      <c r="EX190" s="68"/>
      <c r="EY190" s="68"/>
      <c r="EZ190" s="68"/>
      <c r="FA190" s="68"/>
      <c r="FB190" s="68"/>
      <c r="FC190" s="68"/>
      <c r="FD190" s="68"/>
      <c r="FE190" s="68"/>
      <c r="FF190" s="68"/>
      <c r="FG190" s="68"/>
      <c r="FH190" s="68"/>
      <c r="FI190" s="68"/>
      <c r="FJ190" s="68"/>
      <c r="FK190" s="68"/>
      <c r="FL190" s="68"/>
      <c r="FM190" s="68"/>
      <c r="FN190" s="68"/>
      <c r="FO190" s="68"/>
      <c r="FP190" s="68"/>
      <c r="FQ190" s="68"/>
      <c r="FR190" s="68"/>
      <c r="FS190" s="68"/>
      <c r="FT190" s="68"/>
      <c r="FU190" s="68"/>
      <c r="FV190" s="68"/>
      <c r="FW190" s="68"/>
      <c r="FX190" s="68"/>
      <c r="FY190" s="68"/>
      <c r="FZ190" s="68"/>
      <c r="GA190" s="68"/>
      <c r="GB190" s="68"/>
      <c r="GC190" s="68"/>
      <c r="GD190" s="68"/>
      <c r="GE190" s="68"/>
      <c r="GF190" s="68"/>
      <c r="GG190" s="68"/>
      <c r="GH190" s="68"/>
      <c r="GI190" s="68"/>
      <c r="GJ190" s="68"/>
      <c r="GK190" s="68"/>
      <c r="GL190" s="68"/>
      <c r="GM190" s="68"/>
      <c r="GN190" s="68"/>
      <c r="GO190" s="68"/>
      <c r="GP190" s="68"/>
      <c r="GQ190" s="68"/>
      <c r="GR190" s="68"/>
      <c r="GS190" s="68"/>
      <c r="GT190" s="68"/>
      <c r="GU190" s="68"/>
      <c r="GV190" s="68"/>
      <c r="GW190" s="68"/>
      <c r="GX190" s="68"/>
      <c r="GY190" s="68"/>
      <c r="GZ190" s="68"/>
      <c r="HA190" s="68"/>
      <c r="HB190" s="68"/>
      <c r="HC190" s="68"/>
      <c r="HD190" s="68"/>
      <c r="HE190" s="68"/>
      <c r="HF190" s="68"/>
      <c r="HG190" s="68"/>
      <c r="HH190" s="68"/>
      <c r="HI190" s="68"/>
      <c r="HJ190" s="68"/>
      <c r="HK190" s="68"/>
      <c r="HL190" s="68"/>
      <c r="HM190" s="68"/>
      <c r="HN190" s="68"/>
      <c r="HO190" s="68"/>
      <c r="HP190" s="68"/>
      <c r="HQ190" s="68"/>
      <c r="HR190" s="68"/>
      <c r="HS190" s="68"/>
      <c r="HT190" s="68"/>
      <c r="HU190" s="68"/>
      <c r="HV190" s="68"/>
      <c r="HW190" s="68"/>
      <c r="HX190" s="68"/>
      <c r="HY190" s="68"/>
      <c r="HZ190" s="68"/>
      <c r="IA190" s="68"/>
      <c r="IB190" s="68"/>
      <c r="IC190" s="68"/>
      <c r="ID190" s="68"/>
      <c r="IE190" s="68"/>
      <c r="IF190" s="68"/>
      <c r="IG190" s="68"/>
      <c r="IH190" s="68"/>
      <c r="II190" s="68"/>
      <c r="IJ190" s="68"/>
      <c r="IK190" s="68"/>
      <c r="IL190" s="68"/>
      <c r="IM190" s="68"/>
      <c r="IN190" s="68"/>
      <c r="IO190" s="68"/>
      <c r="IP190" s="68"/>
    </row>
    <row r="191" spans="1:250" s="76" customFormat="1" ht="78.75">
      <c r="A191" s="55"/>
      <c r="B191" s="116" t="s">
        <v>898</v>
      </c>
      <c r="C191" s="32" t="s">
        <v>9</v>
      </c>
      <c r="D191" s="115">
        <v>5</v>
      </c>
      <c r="E191" s="55">
        <v>0</v>
      </c>
      <c r="F191" s="10"/>
      <c r="G191" s="14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68"/>
      <c r="CQ191" s="68"/>
      <c r="CR191" s="68"/>
      <c r="CS191" s="68"/>
      <c r="CT191" s="68"/>
      <c r="CU191" s="68"/>
      <c r="CV191" s="68"/>
      <c r="CW191" s="68"/>
      <c r="CX191" s="68"/>
      <c r="CY191" s="68"/>
      <c r="CZ191" s="68"/>
      <c r="DA191" s="68"/>
      <c r="DB191" s="68"/>
      <c r="DC191" s="68"/>
      <c r="DD191" s="68"/>
      <c r="DE191" s="68"/>
      <c r="DF191" s="68"/>
      <c r="DG191" s="68"/>
      <c r="DH191" s="68"/>
      <c r="DI191" s="68"/>
      <c r="DJ191" s="68"/>
      <c r="DK191" s="68"/>
      <c r="DL191" s="68"/>
      <c r="DM191" s="68"/>
      <c r="DN191" s="68"/>
      <c r="DO191" s="68"/>
      <c r="DP191" s="68"/>
      <c r="DQ191" s="68"/>
      <c r="DR191" s="68"/>
      <c r="DS191" s="68"/>
      <c r="DT191" s="68"/>
      <c r="DU191" s="68"/>
      <c r="DV191" s="68"/>
      <c r="DW191" s="68"/>
      <c r="DX191" s="68"/>
      <c r="DY191" s="68"/>
      <c r="DZ191" s="68"/>
      <c r="EA191" s="68"/>
      <c r="EB191" s="68"/>
      <c r="EC191" s="68"/>
      <c r="ED191" s="68"/>
      <c r="EE191" s="68"/>
      <c r="EF191" s="68"/>
      <c r="EG191" s="68"/>
      <c r="EH191" s="68"/>
      <c r="EI191" s="68"/>
      <c r="EJ191" s="68"/>
      <c r="EK191" s="68"/>
      <c r="EL191" s="68"/>
      <c r="EM191" s="68"/>
      <c r="EN191" s="68"/>
      <c r="EO191" s="68"/>
      <c r="EP191" s="68"/>
      <c r="EQ191" s="68"/>
      <c r="ER191" s="68"/>
      <c r="ES191" s="68"/>
      <c r="ET191" s="68"/>
      <c r="EU191" s="68"/>
      <c r="EV191" s="68"/>
      <c r="EW191" s="68"/>
      <c r="EX191" s="68"/>
      <c r="EY191" s="68"/>
      <c r="EZ191" s="68"/>
      <c r="FA191" s="68"/>
      <c r="FB191" s="68"/>
      <c r="FC191" s="68"/>
      <c r="FD191" s="68"/>
      <c r="FE191" s="68"/>
      <c r="FF191" s="68"/>
      <c r="FG191" s="68"/>
      <c r="FH191" s="68"/>
      <c r="FI191" s="68"/>
      <c r="FJ191" s="68"/>
      <c r="FK191" s="68"/>
      <c r="FL191" s="68"/>
      <c r="FM191" s="68"/>
      <c r="FN191" s="68"/>
      <c r="FO191" s="68"/>
      <c r="FP191" s="68"/>
      <c r="FQ191" s="68"/>
      <c r="FR191" s="68"/>
      <c r="FS191" s="68"/>
      <c r="FT191" s="68"/>
      <c r="FU191" s="68"/>
      <c r="FV191" s="68"/>
      <c r="FW191" s="68"/>
      <c r="FX191" s="68"/>
      <c r="FY191" s="68"/>
      <c r="FZ191" s="68"/>
      <c r="GA191" s="68"/>
      <c r="GB191" s="68"/>
      <c r="GC191" s="68"/>
      <c r="GD191" s="68"/>
      <c r="GE191" s="68"/>
      <c r="GF191" s="68"/>
      <c r="GG191" s="68"/>
      <c r="GH191" s="68"/>
      <c r="GI191" s="68"/>
      <c r="GJ191" s="68"/>
      <c r="GK191" s="68"/>
      <c r="GL191" s="68"/>
      <c r="GM191" s="68"/>
      <c r="GN191" s="68"/>
      <c r="GO191" s="68"/>
      <c r="GP191" s="68"/>
      <c r="GQ191" s="68"/>
      <c r="GR191" s="68"/>
      <c r="GS191" s="68"/>
      <c r="GT191" s="68"/>
      <c r="GU191" s="68"/>
      <c r="GV191" s="68"/>
      <c r="GW191" s="68"/>
      <c r="GX191" s="68"/>
      <c r="GY191" s="68"/>
      <c r="GZ191" s="68"/>
      <c r="HA191" s="68"/>
      <c r="HB191" s="68"/>
      <c r="HC191" s="68"/>
      <c r="HD191" s="68"/>
      <c r="HE191" s="68"/>
      <c r="HF191" s="68"/>
      <c r="HG191" s="68"/>
      <c r="HH191" s="68"/>
      <c r="HI191" s="68"/>
      <c r="HJ191" s="68"/>
      <c r="HK191" s="68"/>
      <c r="HL191" s="68"/>
      <c r="HM191" s="68"/>
      <c r="HN191" s="68"/>
      <c r="HO191" s="68"/>
      <c r="HP191" s="68"/>
      <c r="HQ191" s="68"/>
      <c r="HR191" s="68"/>
      <c r="HS191" s="68"/>
      <c r="HT191" s="68"/>
      <c r="HU191" s="68"/>
      <c r="HV191" s="68"/>
      <c r="HW191" s="68"/>
      <c r="HX191" s="68"/>
      <c r="HY191" s="68"/>
      <c r="HZ191" s="68"/>
      <c r="IA191" s="68"/>
      <c r="IB191" s="68"/>
      <c r="IC191" s="68"/>
      <c r="ID191" s="68"/>
      <c r="IE191" s="68"/>
      <c r="IF191" s="68"/>
      <c r="IG191" s="68"/>
      <c r="IH191" s="68"/>
      <c r="II191" s="68"/>
      <c r="IJ191" s="68"/>
      <c r="IK191" s="68"/>
      <c r="IL191" s="68"/>
      <c r="IM191" s="68"/>
      <c r="IN191" s="68"/>
      <c r="IO191" s="68"/>
      <c r="IP191" s="68"/>
    </row>
    <row r="192" spans="1:250" s="76" customFormat="1" ht="94.5">
      <c r="A192" s="11"/>
      <c r="B192" s="103" t="s">
        <v>366</v>
      </c>
      <c r="C192" s="78" t="s">
        <v>9</v>
      </c>
      <c r="D192" s="105">
        <v>46.7</v>
      </c>
      <c r="E192" s="112">
        <v>46.9</v>
      </c>
      <c r="F192" s="10">
        <f t="shared" si="2"/>
        <v>100.42826552462525</v>
      </c>
      <c r="G192" s="14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  <c r="CD192" s="68"/>
      <c r="CE192" s="68"/>
      <c r="CF192" s="68"/>
      <c r="CG192" s="68"/>
      <c r="CH192" s="68"/>
      <c r="CI192" s="68"/>
      <c r="CJ192" s="68"/>
      <c r="CK192" s="68"/>
      <c r="CL192" s="68"/>
      <c r="CM192" s="68"/>
      <c r="CN192" s="68"/>
      <c r="CO192" s="68"/>
      <c r="CP192" s="68"/>
      <c r="CQ192" s="68"/>
      <c r="CR192" s="68"/>
      <c r="CS192" s="68"/>
      <c r="CT192" s="68"/>
      <c r="CU192" s="68"/>
      <c r="CV192" s="68"/>
      <c r="CW192" s="68"/>
      <c r="CX192" s="68"/>
      <c r="CY192" s="68"/>
      <c r="CZ192" s="68"/>
      <c r="DA192" s="68"/>
      <c r="DB192" s="68"/>
      <c r="DC192" s="68"/>
      <c r="DD192" s="68"/>
      <c r="DE192" s="68"/>
      <c r="DF192" s="68"/>
      <c r="DG192" s="68"/>
      <c r="DH192" s="68"/>
      <c r="DI192" s="68"/>
      <c r="DJ192" s="68"/>
      <c r="DK192" s="68"/>
      <c r="DL192" s="68"/>
      <c r="DM192" s="68"/>
      <c r="DN192" s="68"/>
      <c r="DO192" s="68"/>
      <c r="DP192" s="68"/>
      <c r="DQ192" s="68"/>
      <c r="DR192" s="68"/>
      <c r="DS192" s="68"/>
      <c r="DT192" s="68"/>
      <c r="DU192" s="68"/>
      <c r="DV192" s="68"/>
      <c r="DW192" s="68"/>
      <c r="DX192" s="68"/>
      <c r="DY192" s="68"/>
      <c r="DZ192" s="68"/>
      <c r="EA192" s="68"/>
      <c r="EB192" s="68"/>
      <c r="EC192" s="68"/>
      <c r="ED192" s="68"/>
      <c r="EE192" s="68"/>
      <c r="EF192" s="68"/>
      <c r="EG192" s="68"/>
      <c r="EH192" s="68"/>
      <c r="EI192" s="68"/>
      <c r="EJ192" s="68"/>
      <c r="EK192" s="68"/>
      <c r="EL192" s="68"/>
      <c r="EM192" s="68"/>
      <c r="EN192" s="68"/>
      <c r="EO192" s="68"/>
      <c r="EP192" s="68"/>
      <c r="EQ192" s="68"/>
      <c r="ER192" s="68"/>
      <c r="ES192" s="68"/>
      <c r="ET192" s="68"/>
      <c r="EU192" s="68"/>
      <c r="EV192" s="68"/>
      <c r="EW192" s="68"/>
      <c r="EX192" s="68"/>
      <c r="EY192" s="68"/>
      <c r="EZ192" s="68"/>
      <c r="FA192" s="68"/>
      <c r="FB192" s="68"/>
      <c r="FC192" s="68"/>
      <c r="FD192" s="68"/>
      <c r="FE192" s="68"/>
      <c r="FF192" s="68"/>
      <c r="FG192" s="68"/>
      <c r="FH192" s="68"/>
      <c r="FI192" s="68"/>
      <c r="FJ192" s="68"/>
      <c r="FK192" s="68"/>
      <c r="FL192" s="68"/>
      <c r="FM192" s="68"/>
      <c r="FN192" s="68"/>
      <c r="FO192" s="68"/>
      <c r="FP192" s="68"/>
      <c r="FQ192" s="68"/>
      <c r="FR192" s="68"/>
      <c r="FS192" s="68"/>
      <c r="FT192" s="68"/>
      <c r="FU192" s="68"/>
      <c r="FV192" s="68"/>
      <c r="FW192" s="68"/>
      <c r="FX192" s="68"/>
      <c r="FY192" s="68"/>
      <c r="FZ192" s="68"/>
      <c r="GA192" s="68"/>
      <c r="GB192" s="68"/>
      <c r="GC192" s="68"/>
      <c r="GD192" s="68"/>
      <c r="GE192" s="68"/>
      <c r="GF192" s="68"/>
      <c r="GG192" s="68"/>
      <c r="GH192" s="68"/>
      <c r="GI192" s="68"/>
      <c r="GJ192" s="68"/>
      <c r="GK192" s="68"/>
      <c r="GL192" s="68"/>
      <c r="GM192" s="68"/>
      <c r="GN192" s="68"/>
      <c r="GO192" s="68"/>
      <c r="GP192" s="68"/>
      <c r="GQ192" s="68"/>
      <c r="GR192" s="68"/>
      <c r="GS192" s="68"/>
      <c r="GT192" s="68"/>
      <c r="GU192" s="68"/>
      <c r="GV192" s="68"/>
      <c r="GW192" s="68"/>
      <c r="GX192" s="68"/>
      <c r="GY192" s="68"/>
      <c r="GZ192" s="68"/>
      <c r="HA192" s="68"/>
      <c r="HB192" s="68"/>
      <c r="HC192" s="68"/>
      <c r="HD192" s="68"/>
      <c r="HE192" s="68"/>
      <c r="HF192" s="68"/>
      <c r="HG192" s="68"/>
      <c r="HH192" s="68"/>
      <c r="HI192" s="68"/>
      <c r="HJ192" s="68"/>
      <c r="HK192" s="68"/>
      <c r="HL192" s="68"/>
      <c r="HM192" s="68"/>
      <c r="HN192" s="68"/>
      <c r="HO192" s="68"/>
      <c r="HP192" s="68"/>
      <c r="HQ192" s="68"/>
      <c r="HR192" s="68"/>
      <c r="HS192" s="68"/>
      <c r="HT192" s="68"/>
      <c r="HU192" s="68"/>
      <c r="HV192" s="68"/>
      <c r="HW192" s="68"/>
      <c r="HX192" s="68"/>
      <c r="HY192" s="68"/>
      <c r="HZ192" s="68"/>
      <c r="IA192" s="68"/>
      <c r="IB192" s="68"/>
      <c r="IC192" s="68"/>
      <c r="ID192" s="68"/>
      <c r="IE192" s="68"/>
      <c r="IF192" s="68"/>
      <c r="IG192" s="68"/>
      <c r="IH192" s="68"/>
      <c r="II192" s="68"/>
      <c r="IJ192" s="68"/>
      <c r="IK192" s="68"/>
      <c r="IL192" s="68"/>
      <c r="IM192" s="68"/>
      <c r="IN192" s="68"/>
      <c r="IO192" s="68"/>
      <c r="IP192" s="68"/>
    </row>
    <row r="193" spans="1:250" s="76" customFormat="1" ht="94.5">
      <c r="A193" s="11"/>
      <c r="B193" s="103" t="s">
        <v>367</v>
      </c>
      <c r="C193" s="32" t="s">
        <v>357</v>
      </c>
      <c r="D193" s="110">
        <v>93</v>
      </c>
      <c r="E193" s="109">
        <v>93</v>
      </c>
      <c r="F193" s="10">
        <f t="shared" si="2"/>
        <v>100</v>
      </c>
      <c r="G193" s="14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8"/>
      <c r="CL193" s="68"/>
      <c r="CM193" s="68"/>
      <c r="CN193" s="68"/>
      <c r="CO193" s="68"/>
      <c r="CP193" s="68"/>
      <c r="CQ193" s="68"/>
      <c r="CR193" s="68"/>
      <c r="CS193" s="68"/>
      <c r="CT193" s="68"/>
      <c r="CU193" s="68"/>
      <c r="CV193" s="68"/>
      <c r="CW193" s="68"/>
      <c r="CX193" s="68"/>
      <c r="CY193" s="68"/>
      <c r="CZ193" s="68"/>
      <c r="DA193" s="68"/>
      <c r="DB193" s="68"/>
      <c r="DC193" s="68"/>
      <c r="DD193" s="68"/>
      <c r="DE193" s="68"/>
      <c r="DF193" s="68"/>
      <c r="DG193" s="68"/>
      <c r="DH193" s="68"/>
      <c r="DI193" s="68"/>
      <c r="DJ193" s="68"/>
      <c r="DK193" s="68"/>
      <c r="DL193" s="68"/>
      <c r="DM193" s="68"/>
      <c r="DN193" s="68"/>
      <c r="DO193" s="68"/>
      <c r="DP193" s="68"/>
      <c r="DQ193" s="68"/>
      <c r="DR193" s="68"/>
      <c r="DS193" s="68"/>
      <c r="DT193" s="68"/>
      <c r="DU193" s="68"/>
      <c r="DV193" s="68"/>
      <c r="DW193" s="68"/>
      <c r="DX193" s="68"/>
      <c r="DY193" s="68"/>
      <c r="DZ193" s="68"/>
      <c r="EA193" s="68"/>
      <c r="EB193" s="68"/>
      <c r="EC193" s="68"/>
      <c r="ED193" s="68"/>
      <c r="EE193" s="68"/>
      <c r="EF193" s="68"/>
      <c r="EG193" s="68"/>
      <c r="EH193" s="68"/>
      <c r="EI193" s="68"/>
      <c r="EJ193" s="68"/>
      <c r="EK193" s="68"/>
      <c r="EL193" s="68"/>
      <c r="EM193" s="68"/>
      <c r="EN193" s="68"/>
      <c r="EO193" s="68"/>
      <c r="EP193" s="68"/>
      <c r="EQ193" s="68"/>
      <c r="ER193" s="68"/>
      <c r="ES193" s="68"/>
      <c r="ET193" s="68"/>
      <c r="EU193" s="68"/>
      <c r="EV193" s="68"/>
      <c r="EW193" s="68"/>
      <c r="EX193" s="68"/>
      <c r="EY193" s="68"/>
      <c r="EZ193" s="68"/>
      <c r="FA193" s="68"/>
      <c r="FB193" s="68"/>
      <c r="FC193" s="68"/>
      <c r="FD193" s="68"/>
      <c r="FE193" s="68"/>
      <c r="FF193" s="68"/>
      <c r="FG193" s="68"/>
      <c r="FH193" s="68"/>
      <c r="FI193" s="68"/>
      <c r="FJ193" s="68"/>
      <c r="FK193" s="68"/>
      <c r="FL193" s="68"/>
      <c r="FM193" s="68"/>
      <c r="FN193" s="68"/>
      <c r="FO193" s="68"/>
      <c r="FP193" s="68"/>
      <c r="FQ193" s="68"/>
      <c r="FR193" s="68"/>
      <c r="FS193" s="68"/>
      <c r="FT193" s="68"/>
      <c r="FU193" s="68"/>
      <c r="FV193" s="68"/>
      <c r="FW193" s="68"/>
      <c r="FX193" s="68"/>
      <c r="FY193" s="68"/>
      <c r="FZ193" s="68"/>
      <c r="GA193" s="68"/>
      <c r="GB193" s="68"/>
      <c r="GC193" s="68"/>
      <c r="GD193" s="68"/>
      <c r="GE193" s="68"/>
      <c r="GF193" s="68"/>
      <c r="GG193" s="68"/>
      <c r="GH193" s="68"/>
      <c r="GI193" s="68"/>
      <c r="GJ193" s="68"/>
      <c r="GK193" s="68"/>
      <c r="GL193" s="68"/>
      <c r="GM193" s="68"/>
      <c r="GN193" s="68"/>
      <c r="GO193" s="68"/>
      <c r="GP193" s="68"/>
      <c r="GQ193" s="68"/>
      <c r="GR193" s="68"/>
      <c r="GS193" s="68"/>
      <c r="GT193" s="68"/>
      <c r="GU193" s="68"/>
      <c r="GV193" s="68"/>
      <c r="GW193" s="68"/>
      <c r="GX193" s="68"/>
      <c r="GY193" s="68"/>
      <c r="GZ193" s="68"/>
      <c r="HA193" s="68"/>
      <c r="HB193" s="68"/>
      <c r="HC193" s="68"/>
      <c r="HD193" s="68"/>
      <c r="HE193" s="68"/>
      <c r="HF193" s="68"/>
      <c r="HG193" s="68"/>
      <c r="HH193" s="68"/>
      <c r="HI193" s="68"/>
      <c r="HJ193" s="68"/>
      <c r="HK193" s="68"/>
      <c r="HL193" s="68"/>
      <c r="HM193" s="68"/>
      <c r="HN193" s="68"/>
      <c r="HO193" s="68"/>
      <c r="HP193" s="68"/>
      <c r="HQ193" s="68"/>
      <c r="HR193" s="68"/>
      <c r="HS193" s="68"/>
      <c r="HT193" s="68"/>
      <c r="HU193" s="68"/>
      <c r="HV193" s="68"/>
      <c r="HW193" s="68"/>
      <c r="HX193" s="68"/>
      <c r="HY193" s="68"/>
      <c r="HZ193" s="68"/>
      <c r="IA193" s="68"/>
      <c r="IB193" s="68"/>
      <c r="IC193" s="68"/>
      <c r="ID193" s="68"/>
      <c r="IE193" s="68"/>
      <c r="IF193" s="68"/>
      <c r="IG193" s="68"/>
      <c r="IH193" s="68"/>
      <c r="II193" s="68"/>
      <c r="IJ193" s="68"/>
      <c r="IK193" s="68"/>
      <c r="IL193" s="68"/>
      <c r="IM193" s="68"/>
      <c r="IN193" s="68"/>
      <c r="IO193" s="68"/>
      <c r="IP193" s="68"/>
    </row>
    <row r="194" spans="1:250" s="76" customFormat="1" ht="94.5">
      <c r="A194" s="11"/>
      <c r="B194" s="103" t="s">
        <v>368</v>
      </c>
      <c r="C194" s="32" t="s">
        <v>357</v>
      </c>
      <c r="D194" s="110">
        <v>5</v>
      </c>
      <c r="E194" s="114">
        <v>5</v>
      </c>
      <c r="F194" s="10">
        <f t="shared" si="2"/>
        <v>100</v>
      </c>
      <c r="G194" s="14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68"/>
      <c r="DG194" s="68"/>
      <c r="DH194" s="68"/>
      <c r="DI194" s="68"/>
      <c r="DJ194" s="68"/>
      <c r="DK194" s="68"/>
      <c r="DL194" s="68"/>
      <c r="DM194" s="68"/>
      <c r="DN194" s="68"/>
      <c r="DO194" s="68"/>
      <c r="DP194" s="68"/>
      <c r="DQ194" s="68"/>
      <c r="DR194" s="68"/>
      <c r="DS194" s="68"/>
      <c r="DT194" s="68"/>
      <c r="DU194" s="68"/>
      <c r="DV194" s="68"/>
      <c r="DW194" s="68"/>
      <c r="DX194" s="68"/>
      <c r="DY194" s="68"/>
      <c r="DZ194" s="68"/>
      <c r="EA194" s="68"/>
      <c r="EB194" s="68"/>
      <c r="EC194" s="68"/>
      <c r="ED194" s="68"/>
      <c r="EE194" s="68"/>
      <c r="EF194" s="68"/>
      <c r="EG194" s="68"/>
      <c r="EH194" s="68"/>
      <c r="EI194" s="68"/>
      <c r="EJ194" s="68"/>
      <c r="EK194" s="68"/>
      <c r="EL194" s="68"/>
      <c r="EM194" s="68"/>
      <c r="EN194" s="68"/>
      <c r="EO194" s="68"/>
      <c r="EP194" s="68"/>
      <c r="EQ194" s="68"/>
      <c r="ER194" s="68"/>
      <c r="ES194" s="68"/>
      <c r="ET194" s="68"/>
      <c r="EU194" s="68"/>
      <c r="EV194" s="68"/>
      <c r="EW194" s="68"/>
      <c r="EX194" s="68"/>
      <c r="EY194" s="68"/>
      <c r="EZ194" s="68"/>
      <c r="FA194" s="68"/>
      <c r="FB194" s="68"/>
      <c r="FC194" s="68"/>
      <c r="FD194" s="68"/>
      <c r="FE194" s="68"/>
      <c r="FF194" s="68"/>
      <c r="FG194" s="68"/>
      <c r="FH194" s="68"/>
      <c r="FI194" s="68"/>
      <c r="FJ194" s="68"/>
      <c r="FK194" s="68"/>
      <c r="FL194" s="68"/>
      <c r="FM194" s="68"/>
      <c r="FN194" s="68"/>
      <c r="FO194" s="68"/>
      <c r="FP194" s="68"/>
      <c r="FQ194" s="68"/>
      <c r="FR194" s="68"/>
      <c r="FS194" s="68"/>
      <c r="FT194" s="68"/>
      <c r="FU194" s="68"/>
      <c r="FV194" s="68"/>
      <c r="FW194" s="68"/>
      <c r="FX194" s="68"/>
      <c r="FY194" s="68"/>
      <c r="FZ194" s="68"/>
      <c r="GA194" s="68"/>
      <c r="GB194" s="68"/>
      <c r="GC194" s="68"/>
      <c r="GD194" s="68"/>
      <c r="GE194" s="68"/>
      <c r="GF194" s="68"/>
      <c r="GG194" s="68"/>
      <c r="GH194" s="68"/>
      <c r="GI194" s="68"/>
      <c r="GJ194" s="68"/>
      <c r="GK194" s="68"/>
      <c r="GL194" s="68"/>
      <c r="GM194" s="68"/>
      <c r="GN194" s="68"/>
      <c r="GO194" s="68"/>
      <c r="GP194" s="68"/>
      <c r="GQ194" s="68"/>
      <c r="GR194" s="68"/>
      <c r="GS194" s="68"/>
      <c r="GT194" s="68"/>
      <c r="GU194" s="68"/>
      <c r="GV194" s="68"/>
      <c r="GW194" s="68"/>
      <c r="GX194" s="68"/>
      <c r="GY194" s="68"/>
      <c r="GZ194" s="68"/>
      <c r="HA194" s="68"/>
      <c r="HB194" s="68"/>
      <c r="HC194" s="68"/>
      <c r="HD194" s="68"/>
      <c r="HE194" s="68"/>
      <c r="HF194" s="68"/>
      <c r="HG194" s="68"/>
      <c r="HH194" s="68"/>
      <c r="HI194" s="68"/>
      <c r="HJ194" s="68"/>
      <c r="HK194" s="68"/>
      <c r="HL194" s="68"/>
      <c r="HM194" s="68"/>
      <c r="HN194" s="68"/>
      <c r="HO194" s="68"/>
      <c r="HP194" s="68"/>
      <c r="HQ194" s="68"/>
      <c r="HR194" s="68"/>
      <c r="HS194" s="68"/>
      <c r="HT194" s="68"/>
      <c r="HU194" s="68"/>
      <c r="HV194" s="68"/>
      <c r="HW194" s="68"/>
      <c r="HX194" s="68"/>
      <c r="HY194" s="68"/>
      <c r="HZ194" s="68"/>
      <c r="IA194" s="68"/>
      <c r="IB194" s="68"/>
      <c r="IC194" s="68"/>
      <c r="ID194" s="68"/>
      <c r="IE194" s="68"/>
      <c r="IF194" s="68"/>
      <c r="IG194" s="68"/>
      <c r="IH194" s="68"/>
      <c r="II194" s="68"/>
      <c r="IJ194" s="68"/>
      <c r="IK194" s="68"/>
      <c r="IL194" s="68"/>
      <c r="IM194" s="68"/>
      <c r="IN194" s="68"/>
      <c r="IO194" s="68"/>
      <c r="IP194" s="68"/>
    </row>
    <row r="195" spans="1:250" s="76" customFormat="1" ht="78.75">
      <c r="A195" s="11"/>
      <c r="B195" s="103" t="s">
        <v>369</v>
      </c>
      <c r="C195" s="32" t="s">
        <v>357</v>
      </c>
      <c r="D195" s="110">
        <v>280</v>
      </c>
      <c r="E195" s="109">
        <v>281</v>
      </c>
      <c r="F195" s="10">
        <f t="shared" si="2"/>
        <v>100.35714285714286</v>
      </c>
      <c r="G195" s="14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  <c r="DG195" s="68"/>
      <c r="DH195" s="68"/>
      <c r="DI195" s="68"/>
      <c r="DJ195" s="68"/>
      <c r="DK195" s="68"/>
      <c r="DL195" s="68"/>
      <c r="DM195" s="68"/>
      <c r="DN195" s="68"/>
      <c r="DO195" s="68"/>
      <c r="DP195" s="68"/>
      <c r="DQ195" s="68"/>
      <c r="DR195" s="68"/>
      <c r="DS195" s="68"/>
      <c r="DT195" s="68"/>
      <c r="DU195" s="68"/>
      <c r="DV195" s="68"/>
      <c r="DW195" s="68"/>
      <c r="DX195" s="68"/>
      <c r="DY195" s="68"/>
      <c r="DZ195" s="68"/>
      <c r="EA195" s="68"/>
      <c r="EB195" s="68"/>
      <c r="EC195" s="68"/>
      <c r="ED195" s="68"/>
      <c r="EE195" s="68"/>
      <c r="EF195" s="68"/>
      <c r="EG195" s="68"/>
      <c r="EH195" s="68"/>
      <c r="EI195" s="68"/>
      <c r="EJ195" s="68"/>
      <c r="EK195" s="68"/>
      <c r="EL195" s="68"/>
      <c r="EM195" s="68"/>
      <c r="EN195" s="68"/>
      <c r="EO195" s="68"/>
      <c r="EP195" s="68"/>
      <c r="EQ195" s="68"/>
      <c r="ER195" s="68"/>
      <c r="ES195" s="68"/>
      <c r="ET195" s="68"/>
      <c r="EU195" s="68"/>
      <c r="EV195" s="68"/>
      <c r="EW195" s="68"/>
      <c r="EX195" s="68"/>
      <c r="EY195" s="68"/>
      <c r="EZ195" s="68"/>
      <c r="FA195" s="68"/>
      <c r="FB195" s="68"/>
      <c r="FC195" s="68"/>
      <c r="FD195" s="68"/>
      <c r="FE195" s="68"/>
      <c r="FF195" s="68"/>
      <c r="FG195" s="68"/>
      <c r="FH195" s="68"/>
      <c r="FI195" s="68"/>
      <c r="FJ195" s="68"/>
      <c r="FK195" s="68"/>
      <c r="FL195" s="68"/>
      <c r="FM195" s="68"/>
      <c r="FN195" s="68"/>
      <c r="FO195" s="68"/>
      <c r="FP195" s="68"/>
      <c r="FQ195" s="68"/>
      <c r="FR195" s="68"/>
      <c r="FS195" s="68"/>
      <c r="FT195" s="68"/>
      <c r="FU195" s="68"/>
      <c r="FV195" s="68"/>
      <c r="FW195" s="68"/>
      <c r="FX195" s="68"/>
      <c r="FY195" s="68"/>
      <c r="FZ195" s="68"/>
      <c r="GA195" s="68"/>
      <c r="GB195" s="68"/>
      <c r="GC195" s="68"/>
      <c r="GD195" s="68"/>
      <c r="GE195" s="68"/>
      <c r="GF195" s="68"/>
      <c r="GG195" s="68"/>
      <c r="GH195" s="68"/>
      <c r="GI195" s="68"/>
      <c r="GJ195" s="68"/>
      <c r="GK195" s="68"/>
      <c r="GL195" s="68"/>
      <c r="GM195" s="68"/>
      <c r="GN195" s="68"/>
      <c r="GO195" s="68"/>
      <c r="GP195" s="68"/>
      <c r="GQ195" s="68"/>
      <c r="GR195" s="68"/>
      <c r="GS195" s="68"/>
      <c r="GT195" s="68"/>
      <c r="GU195" s="68"/>
      <c r="GV195" s="68"/>
      <c r="GW195" s="68"/>
      <c r="GX195" s="68"/>
      <c r="GY195" s="68"/>
      <c r="GZ195" s="68"/>
      <c r="HA195" s="68"/>
      <c r="HB195" s="68"/>
      <c r="HC195" s="68"/>
      <c r="HD195" s="68"/>
      <c r="HE195" s="68"/>
      <c r="HF195" s="68"/>
      <c r="HG195" s="68"/>
      <c r="HH195" s="68"/>
      <c r="HI195" s="68"/>
      <c r="HJ195" s="68"/>
      <c r="HK195" s="68"/>
      <c r="HL195" s="68"/>
      <c r="HM195" s="68"/>
      <c r="HN195" s="68"/>
      <c r="HO195" s="68"/>
      <c r="HP195" s="68"/>
      <c r="HQ195" s="68"/>
      <c r="HR195" s="68"/>
      <c r="HS195" s="68"/>
      <c r="HT195" s="68"/>
      <c r="HU195" s="68"/>
      <c r="HV195" s="68"/>
      <c r="HW195" s="68"/>
      <c r="HX195" s="68"/>
      <c r="HY195" s="68"/>
      <c r="HZ195" s="68"/>
      <c r="IA195" s="68"/>
      <c r="IB195" s="68"/>
      <c r="IC195" s="68"/>
      <c r="ID195" s="68"/>
      <c r="IE195" s="68"/>
      <c r="IF195" s="68"/>
      <c r="IG195" s="68"/>
      <c r="IH195" s="68"/>
      <c r="II195" s="68"/>
      <c r="IJ195" s="68"/>
      <c r="IK195" s="68"/>
      <c r="IL195" s="68"/>
      <c r="IM195" s="68"/>
      <c r="IN195" s="68"/>
      <c r="IO195" s="68"/>
      <c r="IP195" s="68"/>
    </row>
    <row r="196" spans="1:250" s="76" customFormat="1" ht="47.25">
      <c r="A196" s="11"/>
      <c r="B196" s="106" t="s">
        <v>370</v>
      </c>
      <c r="C196" s="32" t="s">
        <v>371</v>
      </c>
      <c r="D196" s="110">
        <v>20</v>
      </c>
      <c r="E196" s="114">
        <v>20</v>
      </c>
      <c r="F196" s="10">
        <f t="shared" si="2"/>
        <v>100</v>
      </c>
      <c r="G196" s="14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68"/>
      <c r="DG196" s="68"/>
      <c r="DH196" s="68"/>
      <c r="DI196" s="68"/>
      <c r="DJ196" s="68"/>
      <c r="DK196" s="68"/>
      <c r="DL196" s="68"/>
      <c r="DM196" s="68"/>
      <c r="DN196" s="68"/>
      <c r="DO196" s="68"/>
      <c r="DP196" s="68"/>
      <c r="DQ196" s="68"/>
      <c r="DR196" s="68"/>
      <c r="DS196" s="68"/>
      <c r="DT196" s="68"/>
      <c r="DU196" s="68"/>
      <c r="DV196" s="68"/>
      <c r="DW196" s="68"/>
      <c r="DX196" s="68"/>
      <c r="DY196" s="68"/>
      <c r="DZ196" s="68"/>
      <c r="EA196" s="68"/>
      <c r="EB196" s="68"/>
      <c r="EC196" s="68"/>
      <c r="ED196" s="68"/>
      <c r="EE196" s="68"/>
      <c r="EF196" s="68"/>
      <c r="EG196" s="68"/>
      <c r="EH196" s="68"/>
      <c r="EI196" s="68"/>
      <c r="EJ196" s="68"/>
      <c r="EK196" s="68"/>
      <c r="EL196" s="68"/>
      <c r="EM196" s="68"/>
      <c r="EN196" s="68"/>
      <c r="EO196" s="68"/>
      <c r="EP196" s="68"/>
      <c r="EQ196" s="68"/>
      <c r="ER196" s="68"/>
      <c r="ES196" s="68"/>
      <c r="ET196" s="68"/>
      <c r="EU196" s="68"/>
      <c r="EV196" s="68"/>
      <c r="EW196" s="68"/>
      <c r="EX196" s="68"/>
      <c r="EY196" s="68"/>
      <c r="EZ196" s="68"/>
      <c r="FA196" s="68"/>
      <c r="FB196" s="68"/>
      <c r="FC196" s="68"/>
      <c r="FD196" s="68"/>
      <c r="FE196" s="68"/>
      <c r="FF196" s="68"/>
      <c r="FG196" s="68"/>
      <c r="FH196" s="68"/>
      <c r="FI196" s="68"/>
      <c r="FJ196" s="68"/>
      <c r="FK196" s="68"/>
      <c r="FL196" s="68"/>
      <c r="FM196" s="68"/>
      <c r="FN196" s="68"/>
      <c r="FO196" s="68"/>
      <c r="FP196" s="68"/>
      <c r="FQ196" s="68"/>
      <c r="FR196" s="68"/>
      <c r="FS196" s="68"/>
      <c r="FT196" s="68"/>
      <c r="FU196" s="68"/>
      <c r="FV196" s="68"/>
      <c r="FW196" s="68"/>
      <c r="FX196" s="68"/>
      <c r="FY196" s="68"/>
      <c r="FZ196" s="68"/>
      <c r="GA196" s="68"/>
      <c r="GB196" s="68"/>
      <c r="GC196" s="68"/>
      <c r="GD196" s="68"/>
      <c r="GE196" s="68"/>
      <c r="GF196" s="68"/>
      <c r="GG196" s="68"/>
      <c r="GH196" s="68"/>
      <c r="GI196" s="68"/>
      <c r="GJ196" s="68"/>
      <c r="GK196" s="68"/>
      <c r="GL196" s="68"/>
      <c r="GM196" s="68"/>
      <c r="GN196" s="68"/>
      <c r="GO196" s="68"/>
      <c r="GP196" s="68"/>
      <c r="GQ196" s="68"/>
      <c r="GR196" s="68"/>
      <c r="GS196" s="68"/>
      <c r="GT196" s="68"/>
      <c r="GU196" s="68"/>
      <c r="GV196" s="68"/>
      <c r="GW196" s="68"/>
      <c r="GX196" s="68"/>
      <c r="GY196" s="68"/>
      <c r="GZ196" s="68"/>
      <c r="HA196" s="68"/>
      <c r="HB196" s="68"/>
      <c r="HC196" s="68"/>
      <c r="HD196" s="68"/>
      <c r="HE196" s="68"/>
      <c r="HF196" s="68"/>
      <c r="HG196" s="68"/>
      <c r="HH196" s="68"/>
      <c r="HI196" s="68"/>
      <c r="HJ196" s="68"/>
      <c r="HK196" s="68"/>
      <c r="HL196" s="68"/>
      <c r="HM196" s="68"/>
      <c r="HN196" s="68"/>
      <c r="HO196" s="68"/>
      <c r="HP196" s="68"/>
      <c r="HQ196" s="68"/>
      <c r="HR196" s="68"/>
      <c r="HS196" s="68"/>
      <c r="HT196" s="68"/>
      <c r="HU196" s="68"/>
      <c r="HV196" s="68"/>
      <c r="HW196" s="68"/>
      <c r="HX196" s="68"/>
      <c r="HY196" s="68"/>
      <c r="HZ196" s="68"/>
      <c r="IA196" s="68"/>
      <c r="IB196" s="68"/>
      <c r="IC196" s="68"/>
      <c r="ID196" s="68"/>
      <c r="IE196" s="68"/>
      <c r="IF196" s="68"/>
      <c r="IG196" s="68"/>
      <c r="IH196" s="68"/>
      <c r="II196" s="68"/>
      <c r="IJ196" s="68"/>
      <c r="IK196" s="68"/>
      <c r="IL196" s="68"/>
      <c r="IM196" s="68"/>
      <c r="IN196" s="68"/>
      <c r="IO196" s="68"/>
      <c r="IP196" s="68"/>
    </row>
    <row r="197" spans="1:250" s="76" customFormat="1" ht="63">
      <c r="A197" s="11"/>
      <c r="B197" s="106" t="s">
        <v>372</v>
      </c>
      <c r="C197" s="32" t="s">
        <v>371</v>
      </c>
      <c r="D197" s="110">
        <v>34</v>
      </c>
      <c r="E197" s="110">
        <v>19</v>
      </c>
      <c r="F197" s="10">
        <f t="shared" si="2"/>
        <v>55.882352941176471</v>
      </c>
      <c r="G197" s="14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  <c r="FI197" s="68"/>
      <c r="FJ197" s="68"/>
      <c r="FK197" s="68"/>
      <c r="FL197" s="68"/>
      <c r="FM197" s="68"/>
      <c r="FN197" s="68"/>
      <c r="FO197" s="68"/>
      <c r="FP197" s="68"/>
      <c r="FQ197" s="68"/>
      <c r="FR197" s="68"/>
      <c r="FS197" s="68"/>
      <c r="FT197" s="68"/>
      <c r="FU197" s="68"/>
      <c r="FV197" s="68"/>
      <c r="FW197" s="68"/>
      <c r="FX197" s="68"/>
      <c r="FY197" s="68"/>
      <c r="FZ197" s="68"/>
      <c r="GA197" s="68"/>
      <c r="GB197" s="68"/>
      <c r="GC197" s="68"/>
      <c r="GD197" s="68"/>
      <c r="GE197" s="68"/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  <c r="GV197" s="68"/>
      <c r="GW197" s="68"/>
      <c r="GX197" s="68"/>
      <c r="GY197" s="68"/>
      <c r="GZ197" s="68"/>
      <c r="HA197" s="68"/>
      <c r="HB197" s="68"/>
      <c r="HC197" s="68"/>
      <c r="HD197" s="68"/>
      <c r="HE197" s="68"/>
      <c r="HF197" s="68"/>
      <c r="HG197" s="68"/>
      <c r="HH197" s="68"/>
      <c r="HI197" s="68"/>
      <c r="HJ197" s="68"/>
      <c r="HK197" s="68"/>
      <c r="HL197" s="68"/>
      <c r="HM197" s="68"/>
      <c r="HN197" s="68"/>
      <c r="HO197" s="68"/>
      <c r="HP197" s="68"/>
      <c r="HQ197" s="68"/>
      <c r="HR197" s="68"/>
      <c r="HS197" s="68"/>
      <c r="HT197" s="68"/>
      <c r="HU197" s="68"/>
      <c r="HV197" s="68"/>
      <c r="HW197" s="68"/>
      <c r="HX197" s="68"/>
      <c r="HY197" s="68"/>
      <c r="HZ197" s="68"/>
      <c r="IA197" s="68"/>
      <c r="IB197" s="68"/>
      <c r="IC197" s="68"/>
      <c r="ID197" s="68"/>
      <c r="IE197" s="68"/>
      <c r="IF197" s="68"/>
      <c r="IG197" s="68"/>
      <c r="IH197" s="68"/>
      <c r="II197" s="68"/>
      <c r="IJ197" s="68"/>
      <c r="IK197" s="68"/>
      <c r="IL197" s="68"/>
      <c r="IM197" s="68"/>
      <c r="IN197" s="68"/>
      <c r="IO197" s="68"/>
      <c r="IP197" s="68"/>
    </row>
    <row r="198" spans="1:250" s="76" customFormat="1" ht="110.25">
      <c r="A198" s="11"/>
      <c r="B198" s="106" t="s">
        <v>373</v>
      </c>
      <c r="C198" s="32" t="s">
        <v>9</v>
      </c>
      <c r="D198" s="105">
        <v>100</v>
      </c>
      <c r="E198" s="109">
        <v>104.4</v>
      </c>
      <c r="F198" s="10">
        <f t="shared" si="2"/>
        <v>104.4</v>
      </c>
      <c r="G198" s="14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  <c r="CZ198" s="68"/>
      <c r="DA198" s="68"/>
      <c r="DB198" s="68"/>
      <c r="DC198" s="68"/>
      <c r="DD198" s="68"/>
      <c r="DE198" s="68"/>
      <c r="DF198" s="68"/>
      <c r="DG198" s="68"/>
      <c r="DH198" s="68"/>
      <c r="DI198" s="68"/>
      <c r="DJ198" s="68"/>
      <c r="DK198" s="68"/>
      <c r="DL198" s="68"/>
      <c r="DM198" s="68"/>
      <c r="DN198" s="68"/>
      <c r="DO198" s="68"/>
      <c r="DP198" s="68"/>
      <c r="DQ198" s="68"/>
      <c r="DR198" s="68"/>
      <c r="DS198" s="68"/>
      <c r="DT198" s="68"/>
      <c r="DU198" s="68"/>
      <c r="DV198" s="68"/>
      <c r="DW198" s="68"/>
      <c r="DX198" s="68"/>
      <c r="DY198" s="68"/>
      <c r="DZ198" s="68"/>
      <c r="EA198" s="68"/>
      <c r="EB198" s="68"/>
      <c r="EC198" s="68"/>
      <c r="ED198" s="68"/>
      <c r="EE198" s="68"/>
      <c r="EF198" s="68"/>
      <c r="EG198" s="68"/>
      <c r="EH198" s="68"/>
      <c r="EI198" s="68"/>
      <c r="EJ198" s="68"/>
      <c r="EK198" s="68"/>
      <c r="EL198" s="68"/>
      <c r="EM198" s="68"/>
      <c r="EN198" s="68"/>
      <c r="EO198" s="68"/>
      <c r="EP198" s="68"/>
      <c r="EQ198" s="68"/>
      <c r="ER198" s="68"/>
      <c r="ES198" s="68"/>
      <c r="ET198" s="68"/>
      <c r="EU198" s="68"/>
      <c r="EV198" s="68"/>
      <c r="EW198" s="68"/>
      <c r="EX198" s="68"/>
      <c r="EY198" s="68"/>
      <c r="EZ198" s="68"/>
      <c r="FA198" s="68"/>
      <c r="FB198" s="68"/>
      <c r="FC198" s="68"/>
      <c r="FD198" s="68"/>
      <c r="FE198" s="68"/>
      <c r="FF198" s="68"/>
      <c r="FG198" s="68"/>
      <c r="FH198" s="68"/>
      <c r="FI198" s="68"/>
      <c r="FJ198" s="68"/>
      <c r="FK198" s="68"/>
      <c r="FL198" s="68"/>
      <c r="FM198" s="68"/>
      <c r="FN198" s="68"/>
      <c r="FO198" s="68"/>
      <c r="FP198" s="68"/>
      <c r="FQ198" s="68"/>
      <c r="FR198" s="68"/>
      <c r="FS198" s="68"/>
      <c r="FT198" s="68"/>
      <c r="FU198" s="68"/>
      <c r="FV198" s="68"/>
      <c r="FW198" s="68"/>
      <c r="FX198" s="68"/>
      <c r="FY198" s="68"/>
      <c r="FZ198" s="68"/>
      <c r="GA198" s="68"/>
      <c r="GB198" s="68"/>
      <c r="GC198" s="68"/>
      <c r="GD198" s="68"/>
      <c r="GE198" s="68"/>
      <c r="GF198" s="68"/>
      <c r="GG198" s="68"/>
      <c r="GH198" s="68"/>
      <c r="GI198" s="68"/>
      <c r="GJ198" s="68"/>
      <c r="GK198" s="68"/>
      <c r="GL198" s="68"/>
      <c r="GM198" s="68"/>
      <c r="GN198" s="68"/>
      <c r="GO198" s="68"/>
      <c r="GP198" s="68"/>
      <c r="GQ198" s="68"/>
      <c r="GR198" s="68"/>
      <c r="GS198" s="68"/>
      <c r="GT198" s="68"/>
      <c r="GU198" s="68"/>
      <c r="GV198" s="68"/>
      <c r="GW198" s="68"/>
      <c r="GX198" s="68"/>
      <c r="GY198" s="68"/>
      <c r="GZ198" s="68"/>
      <c r="HA198" s="68"/>
      <c r="HB198" s="68"/>
      <c r="HC198" s="68"/>
      <c r="HD198" s="68"/>
      <c r="HE198" s="68"/>
      <c r="HF198" s="68"/>
      <c r="HG198" s="68"/>
      <c r="HH198" s="68"/>
      <c r="HI198" s="68"/>
      <c r="HJ198" s="68"/>
      <c r="HK198" s="68"/>
      <c r="HL198" s="68"/>
      <c r="HM198" s="68"/>
      <c r="HN198" s="68"/>
      <c r="HO198" s="68"/>
      <c r="HP198" s="68"/>
      <c r="HQ198" s="68"/>
      <c r="HR198" s="68"/>
      <c r="HS198" s="68"/>
      <c r="HT198" s="68"/>
      <c r="HU198" s="68"/>
      <c r="HV198" s="68"/>
      <c r="HW198" s="68"/>
      <c r="HX198" s="68"/>
      <c r="HY198" s="68"/>
      <c r="HZ198" s="68"/>
      <c r="IA198" s="68"/>
      <c r="IB198" s="68"/>
      <c r="IC198" s="68"/>
      <c r="ID198" s="68"/>
      <c r="IE198" s="68"/>
      <c r="IF198" s="68"/>
      <c r="IG198" s="68"/>
      <c r="IH198" s="68"/>
      <c r="II198" s="68"/>
      <c r="IJ198" s="68"/>
      <c r="IK198" s="68"/>
      <c r="IL198" s="68"/>
      <c r="IM198" s="68"/>
      <c r="IN198" s="68"/>
      <c r="IO198" s="68"/>
      <c r="IP198" s="68"/>
    </row>
    <row r="199" spans="1:250" s="76" customFormat="1" ht="126">
      <c r="A199" s="20"/>
      <c r="B199" s="117" t="s">
        <v>899</v>
      </c>
      <c r="C199" s="32" t="s">
        <v>9</v>
      </c>
      <c r="D199" s="105">
        <v>26.7</v>
      </c>
      <c r="E199" s="112">
        <v>69</v>
      </c>
      <c r="F199" s="10"/>
      <c r="G199" s="14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68"/>
      <c r="DG199" s="68"/>
      <c r="DH199" s="68"/>
      <c r="DI199" s="68"/>
      <c r="DJ199" s="68"/>
      <c r="DK199" s="68"/>
      <c r="DL199" s="68"/>
      <c r="DM199" s="68"/>
      <c r="DN199" s="68"/>
      <c r="DO199" s="68"/>
      <c r="DP199" s="68"/>
      <c r="DQ199" s="68"/>
      <c r="DR199" s="68"/>
      <c r="DS199" s="68"/>
      <c r="DT199" s="68"/>
      <c r="DU199" s="68"/>
      <c r="DV199" s="68"/>
      <c r="DW199" s="68"/>
      <c r="DX199" s="68"/>
      <c r="DY199" s="68"/>
      <c r="DZ199" s="68"/>
      <c r="EA199" s="68"/>
      <c r="EB199" s="68"/>
      <c r="EC199" s="68"/>
      <c r="ED199" s="68"/>
      <c r="EE199" s="68"/>
      <c r="EF199" s="68"/>
      <c r="EG199" s="68"/>
      <c r="EH199" s="68"/>
      <c r="EI199" s="68"/>
      <c r="EJ199" s="68"/>
      <c r="EK199" s="68"/>
      <c r="EL199" s="68"/>
      <c r="EM199" s="68"/>
      <c r="EN199" s="68"/>
      <c r="EO199" s="68"/>
      <c r="EP199" s="68"/>
      <c r="EQ199" s="68"/>
      <c r="ER199" s="68"/>
      <c r="ES199" s="68"/>
      <c r="ET199" s="68"/>
      <c r="EU199" s="68"/>
      <c r="EV199" s="68"/>
      <c r="EW199" s="68"/>
      <c r="EX199" s="68"/>
      <c r="EY199" s="68"/>
      <c r="EZ199" s="68"/>
      <c r="FA199" s="68"/>
      <c r="FB199" s="68"/>
      <c r="FC199" s="68"/>
      <c r="FD199" s="68"/>
      <c r="FE199" s="68"/>
      <c r="FF199" s="68"/>
      <c r="FG199" s="68"/>
      <c r="FH199" s="68"/>
      <c r="FI199" s="68"/>
      <c r="FJ199" s="68"/>
      <c r="FK199" s="68"/>
      <c r="FL199" s="68"/>
      <c r="FM199" s="68"/>
      <c r="FN199" s="68"/>
      <c r="FO199" s="68"/>
      <c r="FP199" s="68"/>
      <c r="FQ199" s="68"/>
      <c r="FR199" s="68"/>
      <c r="FS199" s="68"/>
      <c r="FT199" s="68"/>
      <c r="FU199" s="68"/>
      <c r="FV199" s="68"/>
      <c r="FW199" s="68"/>
      <c r="FX199" s="68"/>
      <c r="FY199" s="68"/>
      <c r="FZ199" s="68"/>
      <c r="GA199" s="68"/>
      <c r="GB199" s="68"/>
      <c r="GC199" s="68"/>
      <c r="GD199" s="68"/>
      <c r="GE199" s="68"/>
      <c r="GF199" s="68"/>
      <c r="GG199" s="68"/>
      <c r="GH199" s="68"/>
      <c r="GI199" s="68"/>
      <c r="GJ199" s="68"/>
      <c r="GK199" s="68"/>
      <c r="GL199" s="68"/>
      <c r="GM199" s="68"/>
      <c r="GN199" s="68"/>
      <c r="GO199" s="68"/>
      <c r="GP199" s="68"/>
      <c r="GQ199" s="68"/>
      <c r="GR199" s="68"/>
      <c r="GS199" s="68"/>
      <c r="GT199" s="68"/>
      <c r="GU199" s="68"/>
      <c r="GV199" s="68"/>
      <c r="GW199" s="68"/>
      <c r="GX199" s="68"/>
      <c r="GY199" s="68"/>
      <c r="GZ199" s="68"/>
      <c r="HA199" s="68"/>
      <c r="HB199" s="68"/>
      <c r="HC199" s="68"/>
      <c r="HD199" s="68"/>
      <c r="HE199" s="68"/>
      <c r="HF199" s="68"/>
      <c r="HG199" s="68"/>
      <c r="HH199" s="68"/>
      <c r="HI199" s="68"/>
      <c r="HJ199" s="68"/>
      <c r="HK199" s="68"/>
      <c r="HL199" s="68"/>
      <c r="HM199" s="68"/>
      <c r="HN199" s="68"/>
      <c r="HO199" s="68"/>
      <c r="HP199" s="68"/>
      <c r="HQ199" s="68"/>
      <c r="HR199" s="68"/>
      <c r="HS199" s="68"/>
      <c r="HT199" s="68"/>
      <c r="HU199" s="68"/>
      <c r="HV199" s="68"/>
      <c r="HW199" s="68"/>
      <c r="HX199" s="68"/>
      <c r="HY199" s="68"/>
      <c r="HZ199" s="68"/>
      <c r="IA199" s="68"/>
      <c r="IB199" s="68"/>
      <c r="IC199" s="68"/>
      <c r="ID199" s="68"/>
      <c r="IE199" s="68"/>
      <c r="IF199" s="68"/>
      <c r="IG199" s="68"/>
      <c r="IH199" s="68"/>
      <c r="II199" s="68"/>
      <c r="IJ199" s="68"/>
      <c r="IK199" s="68"/>
      <c r="IL199" s="68"/>
      <c r="IM199" s="68"/>
      <c r="IN199" s="68"/>
      <c r="IO199" s="68"/>
      <c r="IP199" s="68"/>
    </row>
    <row r="200" spans="1:250" s="76" customFormat="1" ht="157.5">
      <c r="A200" s="20"/>
      <c r="B200" s="117" t="s">
        <v>900</v>
      </c>
      <c r="C200" s="32" t="s">
        <v>9</v>
      </c>
      <c r="D200" s="105">
        <v>90</v>
      </c>
      <c r="E200" s="112">
        <v>90</v>
      </c>
      <c r="F200" s="10"/>
      <c r="G200" s="14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68"/>
      <c r="DW200" s="68"/>
      <c r="DX200" s="68"/>
      <c r="DY200" s="68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  <c r="FI200" s="68"/>
      <c r="FJ200" s="68"/>
      <c r="FK200" s="68"/>
      <c r="FL200" s="68"/>
      <c r="FM200" s="68"/>
      <c r="FN200" s="68"/>
      <c r="FO200" s="68"/>
      <c r="FP200" s="68"/>
      <c r="FQ200" s="68"/>
      <c r="FR200" s="68"/>
      <c r="FS200" s="68"/>
      <c r="FT200" s="68"/>
      <c r="FU200" s="68"/>
      <c r="FV200" s="68"/>
      <c r="FW200" s="68"/>
      <c r="FX200" s="68"/>
      <c r="FY200" s="68"/>
      <c r="FZ200" s="68"/>
      <c r="GA200" s="68"/>
      <c r="GB200" s="68"/>
      <c r="GC200" s="68"/>
      <c r="GD200" s="68"/>
      <c r="GE200" s="68"/>
      <c r="GF200" s="68"/>
      <c r="GG200" s="68"/>
      <c r="GH200" s="68"/>
      <c r="GI200" s="68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GT200" s="68"/>
      <c r="GU200" s="68"/>
      <c r="GV200" s="68"/>
      <c r="GW200" s="68"/>
      <c r="GX200" s="68"/>
      <c r="GY200" s="68"/>
      <c r="GZ200" s="68"/>
      <c r="HA200" s="68"/>
      <c r="HB200" s="68"/>
      <c r="HC200" s="68"/>
      <c r="HD200" s="68"/>
      <c r="HE200" s="68"/>
      <c r="HF200" s="68"/>
      <c r="HG200" s="68"/>
      <c r="HH200" s="68"/>
      <c r="HI200" s="68"/>
      <c r="HJ200" s="68"/>
      <c r="HK200" s="68"/>
      <c r="HL200" s="68"/>
      <c r="HM200" s="68"/>
      <c r="HN200" s="68"/>
      <c r="HO200" s="68"/>
      <c r="HP200" s="68"/>
      <c r="HQ200" s="68"/>
      <c r="HR200" s="68"/>
      <c r="HS200" s="68"/>
      <c r="HT200" s="68"/>
      <c r="HU200" s="68"/>
      <c r="HV200" s="68"/>
      <c r="HW200" s="68"/>
      <c r="HX200" s="68"/>
      <c r="HY200" s="68"/>
      <c r="HZ200" s="68"/>
      <c r="IA200" s="68"/>
      <c r="IB200" s="68"/>
      <c r="IC200" s="68"/>
      <c r="ID200" s="68"/>
      <c r="IE200" s="68"/>
      <c r="IF200" s="68"/>
      <c r="IG200" s="68"/>
      <c r="IH200" s="68"/>
      <c r="II200" s="68"/>
      <c r="IJ200" s="68"/>
      <c r="IK200" s="68"/>
      <c r="IL200" s="68"/>
      <c r="IM200" s="68"/>
      <c r="IN200" s="68"/>
      <c r="IO200" s="68"/>
      <c r="IP200" s="68"/>
    </row>
    <row r="201" spans="1:250" s="76" customFormat="1" ht="110.25">
      <c r="A201" s="20"/>
      <c r="B201" s="106" t="s">
        <v>374</v>
      </c>
      <c r="C201" s="32" t="s">
        <v>9</v>
      </c>
      <c r="D201" s="105">
        <v>73.7</v>
      </c>
      <c r="E201" s="109">
        <v>83.6</v>
      </c>
      <c r="F201" s="10"/>
      <c r="G201" s="14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8"/>
      <c r="CW201" s="68"/>
      <c r="CX201" s="68"/>
      <c r="CY201" s="68"/>
      <c r="CZ201" s="68"/>
      <c r="DA201" s="68"/>
      <c r="DB201" s="68"/>
      <c r="DC201" s="68"/>
      <c r="DD201" s="68"/>
      <c r="DE201" s="68"/>
      <c r="DF201" s="68"/>
      <c r="DG201" s="68"/>
      <c r="DH201" s="68"/>
      <c r="DI201" s="68"/>
      <c r="DJ201" s="68"/>
      <c r="DK201" s="68"/>
      <c r="DL201" s="68"/>
      <c r="DM201" s="68"/>
      <c r="DN201" s="68"/>
      <c r="DO201" s="68"/>
      <c r="DP201" s="68"/>
      <c r="DQ201" s="68"/>
      <c r="DR201" s="68"/>
      <c r="DS201" s="68"/>
      <c r="DT201" s="68"/>
      <c r="DU201" s="68"/>
      <c r="DV201" s="68"/>
      <c r="DW201" s="68"/>
      <c r="DX201" s="68"/>
      <c r="DY201" s="68"/>
      <c r="DZ201" s="68"/>
      <c r="EA201" s="68"/>
      <c r="EB201" s="68"/>
      <c r="EC201" s="68"/>
      <c r="ED201" s="68"/>
      <c r="EE201" s="68"/>
      <c r="EF201" s="68"/>
      <c r="EG201" s="68"/>
      <c r="EH201" s="68"/>
      <c r="EI201" s="68"/>
      <c r="EJ201" s="68"/>
      <c r="EK201" s="68"/>
      <c r="EL201" s="68"/>
      <c r="EM201" s="68"/>
      <c r="EN201" s="68"/>
      <c r="EO201" s="68"/>
      <c r="EP201" s="68"/>
      <c r="EQ201" s="68"/>
      <c r="ER201" s="68"/>
      <c r="ES201" s="68"/>
      <c r="ET201" s="68"/>
      <c r="EU201" s="68"/>
      <c r="EV201" s="68"/>
      <c r="EW201" s="68"/>
      <c r="EX201" s="68"/>
      <c r="EY201" s="68"/>
      <c r="EZ201" s="68"/>
      <c r="FA201" s="68"/>
      <c r="FB201" s="68"/>
      <c r="FC201" s="68"/>
      <c r="FD201" s="68"/>
      <c r="FE201" s="68"/>
      <c r="FF201" s="68"/>
      <c r="FG201" s="68"/>
      <c r="FH201" s="68"/>
      <c r="FI201" s="68"/>
      <c r="FJ201" s="68"/>
      <c r="FK201" s="68"/>
      <c r="FL201" s="68"/>
      <c r="FM201" s="68"/>
      <c r="FN201" s="68"/>
      <c r="FO201" s="68"/>
      <c r="FP201" s="68"/>
      <c r="FQ201" s="68"/>
      <c r="FR201" s="68"/>
      <c r="FS201" s="68"/>
      <c r="FT201" s="68"/>
      <c r="FU201" s="68"/>
      <c r="FV201" s="68"/>
      <c r="FW201" s="68"/>
      <c r="FX201" s="68"/>
      <c r="FY201" s="68"/>
      <c r="FZ201" s="68"/>
      <c r="GA201" s="68"/>
      <c r="GB201" s="68"/>
      <c r="GC201" s="68"/>
      <c r="GD201" s="68"/>
      <c r="GE201" s="68"/>
      <c r="GF201" s="68"/>
      <c r="GG201" s="68"/>
      <c r="GH201" s="68"/>
      <c r="GI201" s="68"/>
      <c r="GJ201" s="68"/>
      <c r="GK201" s="68"/>
      <c r="GL201" s="68"/>
      <c r="GM201" s="68"/>
      <c r="GN201" s="68"/>
      <c r="GO201" s="68"/>
      <c r="GP201" s="68"/>
      <c r="GQ201" s="68"/>
      <c r="GR201" s="68"/>
      <c r="GS201" s="68"/>
      <c r="GT201" s="68"/>
      <c r="GU201" s="68"/>
      <c r="GV201" s="68"/>
      <c r="GW201" s="68"/>
      <c r="GX201" s="68"/>
      <c r="GY201" s="68"/>
      <c r="GZ201" s="68"/>
      <c r="HA201" s="68"/>
      <c r="HB201" s="68"/>
      <c r="HC201" s="68"/>
      <c r="HD201" s="68"/>
      <c r="HE201" s="68"/>
      <c r="HF201" s="68"/>
      <c r="HG201" s="68"/>
      <c r="HH201" s="68"/>
      <c r="HI201" s="68"/>
      <c r="HJ201" s="68"/>
      <c r="HK201" s="68"/>
      <c r="HL201" s="68"/>
      <c r="HM201" s="68"/>
      <c r="HN201" s="68"/>
      <c r="HO201" s="68"/>
      <c r="HP201" s="68"/>
      <c r="HQ201" s="68"/>
      <c r="HR201" s="68"/>
      <c r="HS201" s="68"/>
      <c r="HT201" s="68"/>
      <c r="HU201" s="68"/>
      <c r="HV201" s="68"/>
      <c r="HW201" s="68"/>
      <c r="HX201" s="68"/>
      <c r="HY201" s="68"/>
      <c r="HZ201" s="68"/>
      <c r="IA201" s="68"/>
      <c r="IB201" s="68"/>
      <c r="IC201" s="68"/>
      <c r="ID201" s="68"/>
      <c r="IE201" s="68"/>
      <c r="IF201" s="68"/>
      <c r="IG201" s="68"/>
      <c r="IH201" s="68"/>
      <c r="II201" s="68"/>
      <c r="IJ201" s="68"/>
      <c r="IK201" s="68"/>
      <c r="IL201" s="68"/>
      <c r="IM201" s="68"/>
      <c r="IN201" s="68"/>
      <c r="IO201" s="68"/>
      <c r="IP201" s="68"/>
    </row>
    <row r="202" spans="1:250" s="76" customFormat="1" ht="47.25">
      <c r="A202" s="20"/>
      <c r="B202" s="106" t="s">
        <v>375</v>
      </c>
      <c r="C202" s="32" t="s">
        <v>9</v>
      </c>
      <c r="D202" s="105">
        <v>99.6</v>
      </c>
      <c r="E202" s="109">
        <v>98.7</v>
      </c>
      <c r="F202" s="10"/>
      <c r="G202" s="14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68"/>
      <c r="DH202" s="68"/>
      <c r="DI202" s="68"/>
      <c r="DJ202" s="68"/>
      <c r="DK202" s="68"/>
      <c r="DL202" s="68"/>
      <c r="DM202" s="68"/>
      <c r="DN202" s="68"/>
      <c r="DO202" s="68"/>
      <c r="DP202" s="68"/>
      <c r="DQ202" s="68"/>
      <c r="DR202" s="68"/>
      <c r="DS202" s="68"/>
      <c r="DT202" s="68"/>
      <c r="DU202" s="68"/>
      <c r="DV202" s="68"/>
      <c r="DW202" s="68"/>
      <c r="DX202" s="68"/>
      <c r="DY202" s="68"/>
      <c r="DZ202" s="68"/>
      <c r="EA202" s="68"/>
      <c r="EB202" s="68"/>
      <c r="EC202" s="68"/>
      <c r="ED202" s="68"/>
      <c r="EE202" s="68"/>
      <c r="EF202" s="68"/>
      <c r="EG202" s="68"/>
      <c r="EH202" s="68"/>
      <c r="EI202" s="68"/>
      <c r="EJ202" s="68"/>
      <c r="EK202" s="68"/>
      <c r="EL202" s="68"/>
      <c r="EM202" s="68"/>
      <c r="EN202" s="68"/>
      <c r="EO202" s="68"/>
      <c r="EP202" s="68"/>
      <c r="EQ202" s="68"/>
      <c r="ER202" s="68"/>
      <c r="ES202" s="68"/>
      <c r="ET202" s="68"/>
      <c r="EU202" s="68"/>
      <c r="EV202" s="68"/>
      <c r="EW202" s="68"/>
      <c r="EX202" s="68"/>
      <c r="EY202" s="68"/>
      <c r="EZ202" s="68"/>
      <c r="FA202" s="68"/>
      <c r="FB202" s="68"/>
      <c r="FC202" s="68"/>
      <c r="FD202" s="68"/>
      <c r="FE202" s="68"/>
      <c r="FF202" s="68"/>
      <c r="FG202" s="68"/>
      <c r="FH202" s="68"/>
      <c r="FI202" s="68"/>
      <c r="FJ202" s="68"/>
      <c r="FK202" s="68"/>
      <c r="FL202" s="68"/>
      <c r="FM202" s="68"/>
      <c r="FN202" s="68"/>
      <c r="FO202" s="68"/>
      <c r="FP202" s="68"/>
      <c r="FQ202" s="68"/>
      <c r="FR202" s="68"/>
      <c r="FS202" s="68"/>
      <c r="FT202" s="68"/>
      <c r="FU202" s="68"/>
      <c r="FV202" s="68"/>
      <c r="FW202" s="68"/>
      <c r="FX202" s="68"/>
      <c r="FY202" s="68"/>
      <c r="FZ202" s="68"/>
      <c r="GA202" s="68"/>
      <c r="GB202" s="68"/>
      <c r="GC202" s="68"/>
      <c r="GD202" s="68"/>
      <c r="GE202" s="68"/>
      <c r="GF202" s="68"/>
      <c r="GG202" s="68"/>
      <c r="GH202" s="68"/>
      <c r="GI202" s="68"/>
      <c r="GJ202" s="68"/>
      <c r="GK202" s="68"/>
      <c r="GL202" s="68"/>
      <c r="GM202" s="68"/>
      <c r="GN202" s="68"/>
      <c r="GO202" s="68"/>
      <c r="GP202" s="68"/>
      <c r="GQ202" s="68"/>
      <c r="GR202" s="68"/>
      <c r="GS202" s="68"/>
      <c r="GT202" s="68"/>
      <c r="GU202" s="68"/>
      <c r="GV202" s="68"/>
      <c r="GW202" s="68"/>
      <c r="GX202" s="68"/>
      <c r="GY202" s="68"/>
      <c r="GZ202" s="68"/>
      <c r="HA202" s="68"/>
      <c r="HB202" s="68"/>
      <c r="HC202" s="68"/>
      <c r="HD202" s="68"/>
      <c r="HE202" s="68"/>
      <c r="HF202" s="68"/>
      <c r="HG202" s="68"/>
      <c r="HH202" s="68"/>
      <c r="HI202" s="68"/>
      <c r="HJ202" s="68"/>
      <c r="HK202" s="68"/>
      <c r="HL202" s="68"/>
      <c r="HM202" s="68"/>
      <c r="HN202" s="68"/>
      <c r="HO202" s="68"/>
      <c r="HP202" s="68"/>
      <c r="HQ202" s="68"/>
      <c r="HR202" s="68"/>
      <c r="HS202" s="68"/>
      <c r="HT202" s="68"/>
      <c r="HU202" s="68"/>
      <c r="HV202" s="68"/>
      <c r="HW202" s="68"/>
      <c r="HX202" s="68"/>
      <c r="HY202" s="68"/>
      <c r="HZ202" s="68"/>
      <c r="IA202" s="68"/>
      <c r="IB202" s="68"/>
      <c r="IC202" s="68"/>
      <c r="ID202" s="68"/>
      <c r="IE202" s="68"/>
      <c r="IF202" s="68"/>
      <c r="IG202" s="68"/>
      <c r="IH202" s="68"/>
      <c r="II202" s="68"/>
      <c r="IJ202" s="68"/>
      <c r="IK202" s="68"/>
      <c r="IL202" s="68"/>
      <c r="IM202" s="68"/>
      <c r="IN202" s="68"/>
      <c r="IO202" s="68"/>
      <c r="IP202" s="68"/>
    </row>
    <row r="203" spans="1:250" s="76" customFormat="1" ht="173.25">
      <c r="A203" s="20"/>
      <c r="B203" s="106" t="s">
        <v>376</v>
      </c>
      <c r="C203" s="32" t="s">
        <v>9</v>
      </c>
      <c r="D203" s="110">
        <v>80</v>
      </c>
      <c r="E203" s="109">
        <v>96</v>
      </c>
      <c r="F203" s="10"/>
      <c r="G203" s="14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  <c r="CD203" s="68"/>
      <c r="CE203" s="68"/>
      <c r="CF203" s="68"/>
      <c r="CG203" s="68"/>
      <c r="CH203" s="68"/>
      <c r="CI203" s="68"/>
      <c r="CJ203" s="68"/>
      <c r="CK203" s="68"/>
      <c r="CL203" s="68"/>
      <c r="CM203" s="68"/>
      <c r="CN203" s="68"/>
      <c r="CO203" s="68"/>
      <c r="CP203" s="68"/>
      <c r="CQ203" s="68"/>
      <c r="CR203" s="68"/>
      <c r="CS203" s="68"/>
      <c r="CT203" s="68"/>
      <c r="CU203" s="68"/>
      <c r="CV203" s="68"/>
      <c r="CW203" s="68"/>
      <c r="CX203" s="68"/>
      <c r="CY203" s="68"/>
      <c r="CZ203" s="68"/>
      <c r="DA203" s="68"/>
      <c r="DB203" s="68"/>
      <c r="DC203" s="68"/>
      <c r="DD203" s="68"/>
      <c r="DE203" s="68"/>
      <c r="DF203" s="68"/>
      <c r="DG203" s="68"/>
      <c r="DH203" s="68"/>
      <c r="DI203" s="68"/>
      <c r="DJ203" s="68"/>
      <c r="DK203" s="68"/>
      <c r="DL203" s="68"/>
      <c r="DM203" s="68"/>
      <c r="DN203" s="68"/>
      <c r="DO203" s="68"/>
      <c r="DP203" s="68"/>
      <c r="DQ203" s="68"/>
      <c r="DR203" s="68"/>
      <c r="DS203" s="68"/>
      <c r="DT203" s="68"/>
      <c r="DU203" s="68"/>
      <c r="DV203" s="68"/>
      <c r="DW203" s="68"/>
      <c r="DX203" s="68"/>
      <c r="DY203" s="68"/>
      <c r="DZ203" s="68"/>
      <c r="EA203" s="68"/>
      <c r="EB203" s="68"/>
      <c r="EC203" s="68"/>
      <c r="ED203" s="68"/>
      <c r="EE203" s="68"/>
      <c r="EF203" s="68"/>
      <c r="EG203" s="68"/>
      <c r="EH203" s="68"/>
      <c r="EI203" s="68"/>
      <c r="EJ203" s="68"/>
      <c r="EK203" s="68"/>
      <c r="EL203" s="68"/>
      <c r="EM203" s="68"/>
      <c r="EN203" s="68"/>
      <c r="EO203" s="68"/>
      <c r="EP203" s="68"/>
      <c r="EQ203" s="68"/>
      <c r="ER203" s="68"/>
      <c r="ES203" s="68"/>
      <c r="ET203" s="68"/>
      <c r="EU203" s="68"/>
      <c r="EV203" s="68"/>
      <c r="EW203" s="68"/>
      <c r="EX203" s="68"/>
      <c r="EY203" s="68"/>
      <c r="EZ203" s="68"/>
      <c r="FA203" s="68"/>
      <c r="FB203" s="68"/>
      <c r="FC203" s="68"/>
      <c r="FD203" s="68"/>
      <c r="FE203" s="68"/>
      <c r="FF203" s="68"/>
      <c r="FG203" s="68"/>
      <c r="FH203" s="68"/>
      <c r="FI203" s="68"/>
      <c r="FJ203" s="68"/>
      <c r="FK203" s="68"/>
      <c r="FL203" s="68"/>
      <c r="FM203" s="68"/>
      <c r="FN203" s="68"/>
      <c r="FO203" s="68"/>
      <c r="FP203" s="68"/>
      <c r="FQ203" s="68"/>
      <c r="FR203" s="68"/>
      <c r="FS203" s="68"/>
      <c r="FT203" s="68"/>
      <c r="FU203" s="68"/>
      <c r="FV203" s="68"/>
      <c r="FW203" s="68"/>
      <c r="FX203" s="68"/>
      <c r="FY203" s="68"/>
      <c r="FZ203" s="68"/>
      <c r="GA203" s="68"/>
      <c r="GB203" s="68"/>
      <c r="GC203" s="68"/>
      <c r="GD203" s="68"/>
      <c r="GE203" s="68"/>
      <c r="GF203" s="68"/>
      <c r="GG203" s="68"/>
      <c r="GH203" s="68"/>
      <c r="GI203" s="68"/>
      <c r="GJ203" s="68"/>
      <c r="GK203" s="68"/>
      <c r="GL203" s="68"/>
      <c r="GM203" s="68"/>
      <c r="GN203" s="68"/>
      <c r="GO203" s="68"/>
      <c r="GP203" s="68"/>
      <c r="GQ203" s="68"/>
      <c r="GR203" s="68"/>
      <c r="GS203" s="68"/>
      <c r="GT203" s="68"/>
      <c r="GU203" s="68"/>
      <c r="GV203" s="68"/>
      <c r="GW203" s="68"/>
      <c r="GX203" s="68"/>
      <c r="GY203" s="68"/>
      <c r="GZ203" s="68"/>
      <c r="HA203" s="68"/>
      <c r="HB203" s="68"/>
      <c r="HC203" s="68"/>
      <c r="HD203" s="68"/>
      <c r="HE203" s="68"/>
      <c r="HF203" s="68"/>
      <c r="HG203" s="68"/>
      <c r="HH203" s="68"/>
      <c r="HI203" s="68"/>
      <c r="HJ203" s="68"/>
      <c r="HK203" s="68"/>
      <c r="HL203" s="68"/>
      <c r="HM203" s="68"/>
      <c r="HN203" s="68"/>
      <c r="HO203" s="68"/>
      <c r="HP203" s="68"/>
      <c r="HQ203" s="68"/>
      <c r="HR203" s="68"/>
      <c r="HS203" s="68"/>
      <c r="HT203" s="68"/>
      <c r="HU203" s="68"/>
      <c r="HV203" s="68"/>
      <c r="HW203" s="68"/>
      <c r="HX203" s="68"/>
      <c r="HY203" s="68"/>
      <c r="HZ203" s="68"/>
      <c r="IA203" s="68"/>
      <c r="IB203" s="68"/>
      <c r="IC203" s="68"/>
      <c r="ID203" s="68"/>
      <c r="IE203" s="68"/>
      <c r="IF203" s="68"/>
      <c r="IG203" s="68"/>
      <c r="IH203" s="68"/>
      <c r="II203" s="68"/>
      <c r="IJ203" s="68"/>
      <c r="IK203" s="68"/>
      <c r="IL203" s="68"/>
      <c r="IM203" s="68"/>
      <c r="IN203" s="68"/>
      <c r="IO203" s="68"/>
      <c r="IP203" s="68"/>
    </row>
    <row r="204" spans="1:250" s="76" customFormat="1" ht="31.5">
      <c r="A204" s="20"/>
      <c r="B204" s="100" t="s">
        <v>377</v>
      </c>
      <c r="C204" s="32" t="s">
        <v>357</v>
      </c>
      <c r="D204" s="110">
        <v>13</v>
      </c>
      <c r="E204" s="114">
        <v>13</v>
      </c>
      <c r="F204" s="10"/>
      <c r="G204" s="14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  <c r="CZ204" s="68"/>
      <c r="DA204" s="68"/>
      <c r="DB204" s="68"/>
      <c r="DC204" s="68"/>
      <c r="DD204" s="68"/>
      <c r="DE204" s="68"/>
      <c r="DF204" s="68"/>
      <c r="DG204" s="68"/>
      <c r="DH204" s="68"/>
      <c r="DI204" s="68"/>
      <c r="DJ204" s="68"/>
      <c r="DK204" s="68"/>
      <c r="DL204" s="68"/>
      <c r="DM204" s="68"/>
      <c r="DN204" s="68"/>
      <c r="DO204" s="68"/>
      <c r="DP204" s="68"/>
      <c r="DQ204" s="68"/>
      <c r="DR204" s="68"/>
      <c r="DS204" s="68"/>
      <c r="DT204" s="68"/>
      <c r="DU204" s="68"/>
      <c r="DV204" s="68"/>
      <c r="DW204" s="68"/>
      <c r="DX204" s="68"/>
      <c r="DY204" s="68"/>
      <c r="DZ204" s="68"/>
      <c r="EA204" s="68"/>
      <c r="EB204" s="68"/>
      <c r="EC204" s="68"/>
      <c r="ED204" s="68"/>
      <c r="EE204" s="68"/>
      <c r="EF204" s="68"/>
      <c r="EG204" s="68"/>
      <c r="EH204" s="68"/>
      <c r="EI204" s="68"/>
      <c r="EJ204" s="68"/>
      <c r="EK204" s="68"/>
      <c r="EL204" s="68"/>
      <c r="EM204" s="68"/>
      <c r="EN204" s="68"/>
      <c r="EO204" s="68"/>
      <c r="EP204" s="68"/>
      <c r="EQ204" s="68"/>
      <c r="ER204" s="68"/>
      <c r="ES204" s="68"/>
      <c r="ET204" s="68"/>
      <c r="EU204" s="68"/>
      <c r="EV204" s="68"/>
      <c r="EW204" s="68"/>
      <c r="EX204" s="68"/>
      <c r="EY204" s="68"/>
      <c r="EZ204" s="68"/>
      <c r="FA204" s="68"/>
      <c r="FB204" s="68"/>
      <c r="FC204" s="68"/>
      <c r="FD204" s="68"/>
      <c r="FE204" s="68"/>
      <c r="FF204" s="68"/>
      <c r="FG204" s="68"/>
      <c r="FH204" s="68"/>
      <c r="FI204" s="68"/>
      <c r="FJ204" s="68"/>
      <c r="FK204" s="68"/>
      <c r="FL204" s="68"/>
      <c r="FM204" s="68"/>
      <c r="FN204" s="68"/>
      <c r="FO204" s="68"/>
      <c r="FP204" s="68"/>
      <c r="FQ204" s="68"/>
      <c r="FR204" s="68"/>
      <c r="FS204" s="68"/>
      <c r="FT204" s="68"/>
      <c r="FU204" s="68"/>
      <c r="FV204" s="68"/>
      <c r="FW204" s="68"/>
      <c r="FX204" s="68"/>
      <c r="FY204" s="68"/>
      <c r="FZ204" s="68"/>
      <c r="GA204" s="68"/>
      <c r="GB204" s="68"/>
      <c r="GC204" s="68"/>
      <c r="GD204" s="68"/>
      <c r="GE204" s="68"/>
      <c r="GF204" s="68"/>
      <c r="GG204" s="68"/>
      <c r="GH204" s="68"/>
      <c r="GI204" s="68"/>
      <c r="GJ204" s="68"/>
      <c r="GK204" s="68"/>
      <c r="GL204" s="68"/>
      <c r="GM204" s="68"/>
      <c r="GN204" s="68"/>
      <c r="GO204" s="68"/>
      <c r="GP204" s="68"/>
      <c r="GQ204" s="68"/>
      <c r="GR204" s="68"/>
      <c r="GS204" s="68"/>
      <c r="GT204" s="68"/>
      <c r="GU204" s="68"/>
      <c r="GV204" s="68"/>
      <c r="GW204" s="68"/>
      <c r="GX204" s="68"/>
      <c r="GY204" s="68"/>
      <c r="GZ204" s="68"/>
      <c r="HA204" s="68"/>
      <c r="HB204" s="68"/>
      <c r="HC204" s="68"/>
      <c r="HD204" s="68"/>
      <c r="HE204" s="68"/>
      <c r="HF204" s="68"/>
      <c r="HG204" s="68"/>
      <c r="HH204" s="68"/>
      <c r="HI204" s="68"/>
      <c r="HJ204" s="68"/>
      <c r="HK204" s="68"/>
      <c r="HL204" s="68"/>
      <c r="HM204" s="68"/>
      <c r="HN204" s="68"/>
      <c r="HO204" s="68"/>
      <c r="HP204" s="68"/>
      <c r="HQ204" s="68"/>
      <c r="HR204" s="68"/>
      <c r="HS204" s="68"/>
      <c r="HT204" s="68"/>
      <c r="HU204" s="68"/>
      <c r="HV204" s="68"/>
      <c r="HW204" s="68"/>
      <c r="HX204" s="68"/>
      <c r="HY204" s="68"/>
      <c r="HZ204" s="68"/>
      <c r="IA204" s="68"/>
      <c r="IB204" s="68"/>
      <c r="IC204" s="68"/>
      <c r="ID204" s="68"/>
      <c r="IE204" s="68"/>
      <c r="IF204" s="68"/>
      <c r="IG204" s="68"/>
      <c r="IH204" s="68"/>
      <c r="II204" s="68"/>
      <c r="IJ204" s="68"/>
      <c r="IK204" s="68"/>
      <c r="IL204" s="68"/>
      <c r="IM204" s="68"/>
      <c r="IN204" s="68"/>
      <c r="IO204" s="68"/>
      <c r="IP204" s="68"/>
    </row>
    <row r="205" spans="1:250" s="76" customFormat="1" ht="63">
      <c r="A205" s="20"/>
      <c r="B205" s="100" t="s">
        <v>378</v>
      </c>
      <c r="C205" s="32" t="s">
        <v>9</v>
      </c>
      <c r="D205" s="105">
        <v>70</v>
      </c>
      <c r="E205" s="112">
        <v>74</v>
      </c>
      <c r="F205" s="10"/>
      <c r="G205" s="14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8"/>
      <c r="CW205" s="68"/>
      <c r="CX205" s="68"/>
      <c r="CY205" s="68"/>
      <c r="CZ205" s="68"/>
      <c r="DA205" s="68"/>
      <c r="DB205" s="68"/>
      <c r="DC205" s="68"/>
      <c r="DD205" s="68"/>
      <c r="DE205" s="68"/>
      <c r="DF205" s="68"/>
      <c r="DG205" s="68"/>
      <c r="DH205" s="68"/>
      <c r="DI205" s="68"/>
      <c r="DJ205" s="68"/>
      <c r="DK205" s="68"/>
      <c r="DL205" s="68"/>
      <c r="DM205" s="68"/>
      <c r="DN205" s="68"/>
      <c r="DO205" s="68"/>
      <c r="DP205" s="68"/>
      <c r="DQ205" s="68"/>
      <c r="DR205" s="68"/>
      <c r="DS205" s="68"/>
      <c r="DT205" s="68"/>
      <c r="DU205" s="68"/>
      <c r="DV205" s="68"/>
      <c r="DW205" s="68"/>
      <c r="DX205" s="68"/>
      <c r="DY205" s="68"/>
      <c r="DZ205" s="68"/>
      <c r="EA205" s="68"/>
      <c r="EB205" s="68"/>
      <c r="EC205" s="68"/>
      <c r="ED205" s="68"/>
      <c r="EE205" s="68"/>
      <c r="EF205" s="68"/>
      <c r="EG205" s="68"/>
      <c r="EH205" s="68"/>
      <c r="EI205" s="68"/>
      <c r="EJ205" s="68"/>
      <c r="EK205" s="68"/>
      <c r="EL205" s="68"/>
      <c r="EM205" s="68"/>
      <c r="EN205" s="68"/>
      <c r="EO205" s="68"/>
      <c r="EP205" s="68"/>
      <c r="EQ205" s="68"/>
      <c r="ER205" s="68"/>
      <c r="ES205" s="68"/>
      <c r="ET205" s="68"/>
      <c r="EU205" s="68"/>
      <c r="EV205" s="68"/>
      <c r="EW205" s="68"/>
      <c r="EX205" s="68"/>
      <c r="EY205" s="68"/>
      <c r="EZ205" s="68"/>
      <c r="FA205" s="68"/>
      <c r="FB205" s="68"/>
      <c r="FC205" s="68"/>
      <c r="FD205" s="68"/>
      <c r="FE205" s="68"/>
      <c r="FF205" s="68"/>
      <c r="FG205" s="68"/>
      <c r="FH205" s="68"/>
      <c r="FI205" s="68"/>
      <c r="FJ205" s="68"/>
      <c r="FK205" s="68"/>
      <c r="FL205" s="68"/>
      <c r="FM205" s="68"/>
      <c r="FN205" s="68"/>
      <c r="FO205" s="68"/>
      <c r="FP205" s="68"/>
      <c r="FQ205" s="68"/>
      <c r="FR205" s="68"/>
      <c r="FS205" s="68"/>
      <c r="FT205" s="68"/>
      <c r="FU205" s="68"/>
      <c r="FV205" s="68"/>
      <c r="FW205" s="68"/>
      <c r="FX205" s="68"/>
      <c r="FY205" s="68"/>
      <c r="FZ205" s="68"/>
      <c r="GA205" s="68"/>
      <c r="GB205" s="68"/>
      <c r="GC205" s="68"/>
      <c r="GD205" s="68"/>
      <c r="GE205" s="68"/>
      <c r="GF205" s="68"/>
      <c r="GG205" s="68"/>
      <c r="GH205" s="68"/>
      <c r="GI205" s="68"/>
      <c r="GJ205" s="68"/>
      <c r="GK205" s="68"/>
      <c r="GL205" s="68"/>
      <c r="GM205" s="68"/>
      <c r="GN205" s="68"/>
      <c r="GO205" s="68"/>
      <c r="GP205" s="68"/>
      <c r="GQ205" s="68"/>
      <c r="GR205" s="68"/>
      <c r="GS205" s="68"/>
      <c r="GT205" s="68"/>
      <c r="GU205" s="68"/>
      <c r="GV205" s="68"/>
      <c r="GW205" s="68"/>
      <c r="GX205" s="68"/>
      <c r="GY205" s="68"/>
      <c r="GZ205" s="68"/>
      <c r="HA205" s="68"/>
      <c r="HB205" s="68"/>
      <c r="HC205" s="68"/>
      <c r="HD205" s="68"/>
      <c r="HE205" s="68"/>
      <c r="HF205" s="68"/>
      <c r="HG205" s="68"/>
      <c r="HH205" s="68"/>
      <c r="HI205" s="68"/>
      <c r="HJ205" s="68"/>
      <c r="HK205" s="68"/>
      <c r="HL205" s="68"/>
      <c r="HM205" s="68"/>
      <c r="HN205" s="68"/>
      <c r="HO205" s="68"/>
      <c r="HP205" s="68"/>
      <c r="HQ205" s="68"/>
      <c r="HR205" s="68"/>
      <c r="HS205" s="68"/>
      <c r="HT205" s="68"/>
      <c r="HU205" s="68"/>
      <c r="HV205" s="68"/>
      <c r="HW205" s="68"/>
      <c r="HX205" s="68"/>
      <c r="HY205" s="68"/>
      <c r="HZ205" s="68"/>
      <c r="IA205" s="68"/>
      <c r="IB205" s="68"/>
      <c r="IC205" s="68"/>
      <c r="ID205" s="68"/>
      <c r="IE205" s="68"/>
      <c r="IF205" s="68"/>
      <c r="IG205" s="68"/>
      <c r="IH205" s="68"/>
      <c r="II205" s="68"/>
      <c r="IJ205" s="68"/>
      <c r="IK205" s="68"/>
      <c r="IL205" s="68"/>
      <c r="IM205" s="68"/>
      <c r="IN205" s="68"/>
      <c r="IO205" s="68"/>
      <c r="IP205" s="68"/>
    </row>
    <row r="206" spans="1:250" s="76" customFormat="1" ht="47.25">
      <c r="A206" s="20"/>
      <c r="B206" s="100" t="s">
        <v>379</v>
      </c>
      <c r="C206" s="32" t="s">
        <v>9</v>
      </c>
      <c r="D206" s="105">
        <v>13.1</v>
      </c>
      <c r="E206" s="109">
        <v>14.1</v>
      </c>
      <c r="F206" s="10"/>
      <c r="G206" s="14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68"/>
      <c r="CB206" s="68"/>
      <c r="CC206" s="68"/>
      <c r="CD206" s="68"/>
      <c r="CE206" s="68"/>
      <c r="CF206" s="68"/>
      <c r="CG206" s="68"/>
      <c r="CH206" s="68"/>
      <c r="CI206" s="68"/>
      <c r="CJ206" s="68"/>
      <c r="CK206" s="68"/>
      <c r="CL206" s="68"/>
      <c r="CM206" s="68"/>
      <c r="CN206" s="68"/>
      <c r="CO206" s="68"/>
      <c r="CP206" s="68"/>
      <c r="CQ206" s="68"/>
      <c r="CR206" s="68"/>
      <c r="CS206" s="68"/>
      <c r="CT206" s="68"/>
      <c r="CU206" s="68"/>
      <c r="CV206" s="68"/>
      <c r="CW206" s="68"/>
      <c r="CX206" s="68"/>
      <c r="CY206" s="68"/>
      <c r="CZ206" s="68"/>
      <c r="DA206" s="68"/>
      <c r="DB206" s="68"/>
      <c r="DC206" s="68"/>
      <c r="DD206" s="68"/>
      <c r="DE206" s="68"/>
      <c r="DF206" s="68"/>
      <c r="DG206" s="68"/>
      <c r="DH206" s="68"/>
      <c r="DI206" s="68"/>
      <c r="DJ206" s="68"/>
      <c r="DK206" s="68"/>
      <c r="DL206" s="68"/>
      <c r="DM206" s="68"/>
      <c r="DN206" s="68"/>
      <c r="DO206" s="68"/>
      <c r="DP206" s="68"/>
      <c r="DQ206" s="68"/>
      <c r="DR206" s="68"/>
      <c r="DS206" s="68"/>
      <c r="DT206" s="68"/>
      <c r="DU206" s="68"/>
      <c r="DV206" s="68"/>
      <c r="DW206" s="68"/>
      <c r="DX206" s="68"/>
      <c r="DY206" s="68"/>
      <c r="DZ206" s="68"/>
      <c r="EA206" s="68"/>
      <c r="EB206" s="68"/>
      <c r="EC206" s="68"/>
      <c r="ED206" s="68"/>
      <c r="EE206" s="68"/>
      <c r="EF206" s="68"/>
      <c r="EG206" s="68"/>
      <c r="EH206" s="68"/>
      <c r="EI206" s="68"/>
      <c r="EJ206" s="68"/>
      <c r="EK206" s="68"/>
      <c r="EL206" s="68"/>
      <c r="EM206" s="68"/>
      <c r="EN206" s="68"/>
      <c r="EO206" s="68"/>
      <c r="EP206" s="68"/>
      <c r="EQ206" s="68"/>
      <c r="ER206" s="68"/>
      <c r="ES206" s="68"/>
      <c r="ET206" s="68"/>
      <c r="EU206" s="68"/>
      <c r="EV206" s="68"/>
      <c r="EW206" s="68"/>
      <c r="EX206" s="68"/>
      <c r="EY206" s="68"/>
      <c r="EZ206" s="68"/>
      <c r="FA206" s="68"/>
      <c r="FB206" s="68"/>
      <c r="FC206" s="68"/>
      <c r="FD206" s="68"/>
      <c r="FE206" s="68"/>
      <c r="FF206" s="68"/>
      <c r="FG206" s="68"/>
      <c r="FH206" s="68"/>
      <c r="FI206" s="68"/>
      <c r="FJ206" s="68"/>
      <c r="FK206" s="68"/>
      <c r="FL206" s="68"/>
      <c r="FM206" s="68"/>
      <c r="FN206" s="68"/>
      <c r="FO206" s="68"/>
      <c r="FP206" s="68"/>
      <c r="FQ206" s="68"/>
      <c r="FR206" s="68"/>
      <c r="FS206" s="68"/>
      <c r="FT206" s="68"/>
      <c r="FU206" s="68"/>
      <c r="FV206" s="68"/>
      <c r="FW206" s="68"/>
      <c r="FX206" s="68"/>
      <c r="FY206" s="68"/>
      <c r="FZ206" s="68"/>
      <c r="GA206" s="68"/>
      <c r="GB206" s="68"/>
      <c r="GC206" s="68"/>
      <c r="GD206" s="68"/>
      <c r="GE206" s="68"/>
      <c r="GF206" s="68"/>
      <c r="GG206" s="68"/>
      <c r="GH206" s="68"/>
      <c r="GI206" s="68"/>
      <c r="GJ206" s="68"/>
      <c r="GK206" s="68"/>
      <c r="GL206" s="68"/>
      <c r="GM206" s="68"/>
      <c r="GN206" s="68"/>
      <c r="GO206" s="68"/>
      <c r="GP206" s="68"/>
      <c r="GQ206" s="68"/>
      <c r="GR206" s="68"/>
      <c r="GS206" s="68"/>
      <c r="GT206" s="68"/>
      <c r="GU206" s="68"/>
      <c r="GV206" s="68"/>
      <c r="GW206" s="68"/>
      <c r="GX206" s="68"/>
      <c r="GY206" s="68"/>
      <c r="GZ206" s="68"/>
      <c r="HA206" s="68"/>
      <c r="HB206" s="68"/>
      <c r="HC206" s="68"/>
      <c r="HD206" s="68"/>
      <c r="HE206" s="68"/>
      <c r="HF206" s="68"/>
      <c r="HG206" s="68"/>
      <c r="HH206" s="68"/>
      <c r="HI206" s="68"/>
      <c r="HJ206" s="68"/>
      <c r="HK206" s="68"/>
      <c r="HL206" s="68"/>
      <c r="HM206" s="68"/>
      <c r="HN206" s="68"/>
      <c r="HO206" s="68"/>
      <c r="HP206" s="68"/>
      <c r="HQ206" s="68"/>
      <c r="HR206" s="68"/>
      <c r="HS206" s="68"/>
      <c r="HT206" s="68"/>
      <c r="HU206" s="68"/>
      <c r="HV206" s="68"/>
      <c r="HW206" s="68"/>
      <c r="HX206" s="68"/>
      <c r="HY206" s="68"/>
      <c r="HZ206" s="68"/>
      <c r="IA206" s="68"/>
      <c r="IB206" s="68"/>
      <c r="IC206" s="68"/>
      <c r="ID206" s="68"/>
      <c r="IE206" s="68"/>
      <c r="IF206" s="68"/>
      <c r="IG206" s="68"/>
      <c r="IH206" s="68"/>
      <c r="II206" s="68"/>
      <c r="IJ206" s="68"/>
      <c r="IK206" s="68"/>
      <c r="IL206" s="68"/>
      <c r="IM206" s="68"/>
      <c r="IN206" s="68"/>
      <c r="IO206" s="68"/>
      <c r="IP206" s="68"/>
    </row>
    <row r="207" spans="1:250" s="76" customFormat="1" ht="78.75">
      <c r="A207" s="20"/>
      <c r="B207" s="103" t="s">
        <v>380</v>
      </c>
      <c r="C207" s="32" t="s">
        <v>371</v>
      </c>
      <c r="D207" s="110" t="s">
        <v>58</v>
      </c>
      <c r="E207" s="109">
        <v>2</v>
      </c>
      <c r="F207" s="10"/>
      <c r="G207" s="14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  <c r="CP207" s="68"/>
      <c r="CQ207" s="68"/>
      <c r="CR207" s="68"/>
      <c r="CS207" s="68"/>
      <c r="CT207" s="68"/>
      <c r="CU207" s="68"/>
      <c r="CV207" s="68"/>
      <c r="CW207" s="68"/>
      <c r="CX207" s="68"/>
      <c r="CY207" s="68"/>
      <c r="CZ207" s="68"/>
      <c r="DA207" s="68"/>
      <c r="DB207" s="68"/>
      <c r="DC207" s="68"/>
      <c r="DD207" s="68"/>
      <c r="DE207" s="68"/>
      <c r="DF207" s="68"/>
      <c r="DG207" s="68"/>
      <c r="DH207" s="68"/>
      <c r="DI207" s="68"/>
      <c r="DJ207" s="68"/>
      <c r="DK207" s="68"/>
      <c r="DL207" s="68"/>
      <c r="DM207" s="68"/>
      <c r="DN207" s="68"/>
      <c r="DO207" s="68"/>
      <c r="DP207" s="68"/>
      <c r="DQ207" s="68"/>
      <c r="DR207" s="68"/>
      <c r="DS207" s="68"/>
      <c r="DT207" s="68"/>
      <c r="DU207" s="68"/>
      <c r="DV207" s="68"/>
      <c r="DW207" s="68"/>
      <c r="DX207" s="68"/>
      <c r="DY207" s="68"/>
      <c r="DZ207" s="68"/>
      <c r="EA207" s="68"/>
      <c r="EB207" s="68"/>
      <c r="EC207" s="68"/>
      <c r="ED207" s="68"/>
      <c r="EE207" s="68"/>
      <c r="EF207" s="68"/>
      <c r="EG207" s="68"/>
      <c r="EH207" s="68"/>
      <c r="EI207" s="68"/>
      <c r="EJ207" s="68"/>
      <c r="EK207" s="68"/>
      <c r="EL207" s="68"/>
      <c r="EM207" s="68"/>
      <c r="EN207" s="68"/>
      <c r="EO207" s="68"/>
      <c r="EP207" s="68"/>
      <c r="EQ207" s="68"/>
      <c r="ER207" s="68"/>
      <c r="ES207" s="68"/>
      <c r="ET207" s="68"/>
      <c r="EU207" s="68"/>
      <c r="EV207" s="68"/>
      <c r="EW207" s="68"/>
      <c r="EX207" s="68"/>
      <c r="EY207" s="68"/>
      <c r="EZ207" s="68"/>
      <c r="FA207" s="68"/>
      <c r="FB207" s="68"/>
      <c r="FC207" s="68"/>
      <c r="FD207" s="68"/>
      <c r="FE207" s="68"/>
      <c r="FF207" s="68"/>
      <c r="FG207" s="68"/>
      <c r="FH207" s="68"/>
      <c r="FI207" s="68"/>
      <c r="FJ207" s="68"/>
      <c r="FK207" s="68"/>
      <c r="FL207" s="68"/>
      <c r="FM207" s="68"/>
      <c r="FN207" s="68"/>
      <c r="FO207" s="68"/>
      <c r="FP207" s="68"/>
      <c r="FQ207" s="68"/>
      <c r="FR207" s="68"/>
      <c r="FS207" s="68"/>
      <c r="FT207" s="68"/>
      <c r="FU207" s="68"/>
      <c r="FV207" s="68"/>
      <c r="FW207" s="68"/>
      <c r="FX207" s="68"/>
      <c r="FY207" s="68"/>
      <c r="FZ207" s="68"/>
      <c r="GA207" s="68"/>
      <c r="GB207" s="68"/>
      <c r="GC207" s="68"/>
      <c r="GD207" s="68"/>
      <c r="GE207" s="68"/>
      <c r="GF207" s="68"/>
      <c r="GG207" s="68"/>
      <c r="GH207" s="68"/>
      <c r="GI207" s="68"/>
      <c r="GJ207" s="68"/>
      <c r="GK207" s="68"/>
      <c r="GL207" s="68"/>
      <c r="GM207" s="68"/>
      <c r="GN207" s="68"/>
      <c r="GO207" s="68"/>
      <c r="GP207" s="68"/>
      <c r="GQ207" s="68"/>
      <c r="GR207" s="68"/>
      <c r="GS207" s="68"/>
      <c r="GT207" s="68"/>
      <c r="GU207" s="68"/>
      <c r="GV207" s="68"/>
      <c r="GW207" s="68"/>
      <c r="GX207" s="68"/>
      <c r="GY207" s="68"/>
      <c r="GZ207" s="68"/>
      <c r="HA207" s="68"/>
      <c r="HB207" s="68"/>
      <c r="HC207" s="68"/>
      <c r="HD207" s="68"/>
      <c r="HE207" s="68"/>
      <c r="HF207" s="68"/>
      <c r="HG207" s="68"/>
      <c r="HH207" s="68"/>
      <c r="HI207" s="68"/>
      <c r="HJ207" s="68"/>
      <c r="HK207" s="68"/>
      <c r="HL207" s="68"/>
      <c r="HM207" s="68"/>
      <c r="HN207" s="68"/>
      <c r="HO207" s="68"/>
      <c r="HP207" s="68"/>
      <c r="HQ207" s="68"/>
      <c r="HR207" s="68"/>
      <c r="HS207" s="68"/>
      <c r="HT207" s="68"/>
      <c r="HU207" s="68"/>
      <c r="HV207" s="68"/>
      <c r="HW207" s="68"/>
      <c r="HX207" s="68"/>
      <c r="HY207" s="68"/>
      <c r="HZ207" s="68"/>
      <c r="IA207" s="68"/>
      <c r="IB207" s="68"/>
      <c r="IC207" s="68"/>
      <c r="ID207" s="68"/>
      <c r="IE207" s="68"/>
      <c r="IF207" s="68"/>
      <c r="IG207" s="68"/>
      <c r="IH207" s="68"/>
      <c r="II207" s="68"/>
      <c r="IJ207" s="68"/>
      <c r="IK207" s="68"/>
      <c r="IL207" s="68"/>
      <c r="IM207" s="68"/>
      <c r="IN207" s="68"/>
      <c r="IO207" s="68"/>
      <c r="IP207" s="68"/>
    </row>
    <row r="208" spans="1:250" s="76" customFormat="1" ht="63">
      <c r="A208" s="20"/>
      <c r="B208" s="103" t="s">
        <v>121</v>
      </c>
      <c r="C208" s="32" t="s">
        <v>381</v>
      </c>
      <c r="D208" s="110" t="s">
        <v>22</v>
      </c>
      <c r="E208" s="109">
        <v>5</v>
      </c>
      <c r="F208" s="10"/>
      <c r="G208" s="14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  <c r="CD208" s="68"/>
      <c r="CE208" s="68"/>
      <c r="CF208" s="68"/>
      <c r="CG208" s="68"/>
      <c r="CH208" s="68"/>
      <c r="CI208" s="68"/>
      <c r="CJ208" s="68"/>
      <c r="CK208" s="68"/>
      <c r="CL208" s="68"/>
      <c r="CM208" s="68"/>
      <c r="CN208" s="68"/>
      <c r="CO208" s="68"/>
      <c r="CP208" s="68"/>
      <c r="CQ208" s="68"/>
      <c r="CR208" s="68"/>
      <c r="CS208" s="68"/>
      <c r="CT208" s="68"/>
      <c r="CU208" s="68"/>
      <c r="CV208" s="68"/>
      <c r="CW208" s="68"/>
      <c r="CX208" s="68"/>
      <c r="CY208" s="68"/>
      <c r="CZ208" s="68"/>
      <c r="DA208" s="68"/>
      <c r="DB208" s="68"/>
      <c r="DC208" s="68"/>
      <c r="DD208" s="68"/>
      <c r="DE208" s="68"/>
      <c r="DF208" s="68"/>
      <c r="DG208" s="68"/>
      <c r="DH208" s="68"/>
      <c r="DI208" s="68"/>
      <c r="DJ208" s="68"/>
      <c r="DK208" s="68"/>
      <c r="DL208" s="68"/>
      <c r="DM208" s="68"/>
      <c r="DN208" s="68"/>
      <c r="DO208" s="68"/>
      <c r="DP208" s="68"/>
      <c r="DQ208" s="68"/>
      <c r="DR208" s="68"/>
      <c r="DS208" s="68"/>
      <c r="DT208" s="68"/>
      <c r="DU208" s="68"/>
      <c r="DV208" s="68"/>
      <c r="DW208" s="68"/>
      <c r="DX208" s="68"/>
      <c r="DY208" s="68"/>
      <c r="DZ208" s="68"/>
      <c r="EA208" s="68"/>
      <c r="EB208" s="68"/>
      <c r="EC208" s="68"/>
      <c r="ED208" s="68"/>
      <c r="EE208" s="68"/>
      <c r="EF208" s="68"/>
      <c r="EG208" s="68"/>
      <c r="EH208" s="68"/>
      <c r="EI208" s="68"/>
      <c r="EJ208" s="68"/>
      <c r="EK208" s="68"/>
      <c r="EL208" s="68"/>
      <c r="EM208" s="68"/>
      <c r="EN208" s="68"/>
      <c r="EO208" s="68"/>
      <c r="EP208" s="68"/>
      <c r="EQ208" s="68"/>
      <c r="ER208" s="68"/>
      <c r="ES208" s="68"/>
      <c r="ET208" s="68"/>
      <c r="EU208" s="68"/>
      <c r="EV208" s="68"/>
      <c r="EW208" s="68"/>
      <c r="EX208" s="68"/>
      <c r="EY208" s="68"/>
      <c r="EZ208" s="68"/>
      <c r="FA208" s="68"/>
      <c r="FB208" s="68"/>
      <c r="FC208" s="68"/>
      <c r="FD208" s="68"/>
      <c r="FE208" s="68"/>
      <c r="FF208" s="68"/>
      <c r="FG208" s="68"/>
      <c r="FH208" s="68"/>
      <c r="FI208" s="68"/>
      <c r="FJ208" s="68"/>
      <c r="FK208" s="68"/>
      <c r="FL208" s="68"/>
      <c r="FM208" s="68"/>
      <c r="FN208" s="68"/>
      <c r="FO208" s="68"/>
      <c r="FP208" s="68"/>
      <c r="FQ208" s="68"/>
      <c r="FR208" s="68"/>
      <c r="FS208" s="68"/>
      <c r="FT208" s="68"/>
      <c r="FU208" s="68"/>
      <c r="FV208" s="68"/>
      <c r="FW208" s="68"/>
      <c r="FX208" s="68"/>
      <c r="FY208" s="68"/>
      <c r="FZ208" s="68"/>
      <c r="GA208" s="68"/>
      <c r="GB208" s="68"/>
      <c r="GC208" s="68"/>
      <c r="GD208" s="68"/>
      <c r="GE208" s="68"/>
      <c r="GF208" s="68"/>
      <c r="GG208" s="68"/>
      <c r="GH208" s="68"/>
      <c r="GI208" s="68"/>
      <c r="GJ208" s="68"/>
      <c r="GK208" s="68"/>
      <c r="GL208" s="68"/>
      <c r="GM208" s="68"/>
      <c r="GN208" s="68"/>
      <c r="GO208" s="68"/>
      <c r="GP208" s="68"/>
      <c r="GQ208" s="68"/>
      <c r="GR208" s="68"/>
      <c r="GS208" s="68"/>
      <c r="GT208" s="68"/>
      <c r="GU208" s="68"/>
      <c r="GV208" s="68"/>
      <c r="GW208" s="68"/>
      <c r="GX208" s="68"/>
      <c r="GY208" s="68"/>
      <c r="GZ208" s="68"/>
      <c r="HA208" s="68"/>
      <c r="HB208" s="68"/>
      <c r="HC208" s="68"/>
      <c r="HD208" s="68"/>
      <c r="HE208" s="68"/>
      <c r="HF208" s="68"/>
      <c r="HG208" s="68"/>
      <c r="HH208" s="68"/>
      <c r="HI208" s="68"/>
      <c r="HJ208" s="68"/>
      <c r="HK208" s="68"/>
      <c r="HL208" s="68"/>
      <c r="HM208" s="68"/>
      <c r="HN208" s="68"/>
      <c r="HO208" s="68"/>
      <c r="HP208" s="68"/>
      <c r="HQ208" s="68"/>
      <c r="HR208" s="68"/>
      <c r="HS208" s="68"/>
      <c r="HT208" s="68"/>
      <c r="HU208" s="68"/>
      <c r="HV208" s="68"/>
      <c r="HW208" s="68"/>
      <c r="HX208" s="68"/>
      <c r="HY208" s="68"/>
      <c r="HZ208" s="68"/>
      <c r="IA208" s="68"/>
      <c r="IB208" s="68"/>
      <c r="IC208" s="68"/>
      <c r="ID208" s="68"/>
      <c r="IE208" s="68"/>
      <c r="IF208" s="68"/>
      <c r="IG208" s="68"/>
      <c r="IH208" s="68"/>
      <c r="II208" s="68"/>
      <c r="IJ208" s="68"/>
      <c r="IK208" s="68"/>
      <c r="IL208" s="68"/>
      <c r="IM208" s="68"/>
      <c r="IN208" s="68"/>
      <c r="IO208" s="68"/>
      <c r="IP208" s="68"/>
    </row>
    <row r="209" spans="1:250" s="76" customFormat="1" ht="173.25">
      <c r="A209" s="20"/>
      <c r="B209" s="103" t="s">
        <v>382</v>
      </c>
      <c r="C209" s="32" t="s">
        <v>9</v>
      </c>
      <c r="D209" s="105">
        <v>70</v>
      </c>
      <c r="E209" s="109">
        <v>99.8</v>
      </c>
      <c r="F209" s="10"/>
      <c r="G209" s="14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  <c r="CD209" s="68"/>
      <c r="CE209" s="68"/>
      <c r="CF209" s="68"/>
      <c r="CG209" s="68"/>
      <c r="CH209" s="68"/>
      <c r="CI209" s="68"/>
      <c r="CJ209" s="68"/>
      <c r="CK209" s="68"/>
      <c r="CL209" s="68"/>
      <c r="CM209" s="68"/>
      <c r="CN209" s="68"/>
      <c r="CO209" s="68"/>
      <c r="CP209" s="68"/>
      <c r="CQ209" s="68"/>
      <c r="CR209" s="68"/>
      <c r="CS209" s="68"/>
      <c r="CT209" s="68"/>
      <c r="CU209" s="68"/>
      <c r="CV209" s="68"/>
      <c r="CW209" s="68"/>
      <c r="CX209" s="68"/>
      <c r="CY209" s="68"/>
      <c r="CZ209" s="68"/>
      <c r="DA209" s="68"/>
      <c r="DB209" s="68"/>
      <c r="DC209" s="68"/>
      <c r="DD209" s="68"/>
      <c r="DE209" s="68"/>
      <c r="DF209" s="68"/>
      <c r="DG209" s="68"/>
      <c r="DH209" s="68"/>
      <c r="DI209" s="68"/>
      <c r="DJ209" s="68"/>
      <c r="DK209" s="68"/>
      <c r="DL209" s="68"/>
      <c r="DM209" s="68"/>
      <c r="DN209" s="68"/>
      <c r="DO209" s="68"/>
      <c r="DP209" s="68"/>
      <c r="DQ209" s="68"/>
      <c r="DR209" s="68"/>
      <c r="DS209" s="68"/>
      <c r="DT209" s="68"/>
      <c r="DU209" s="68"/>
      <c r="DV209" s="68"/>
      <c r="DW209" s="68"/>
      <c r="DX209" s="68"/>
      <c r="DY209" s="68"/>
      <c r="DZ209" s="68"/>
      <c r="EA209" s="68"/>
      <c r="EB209" s="68"/>
      <c r="EC209" s="68"/>
      <c r="ED209" s="68"/>
      <c r="EE209" s="68"/>
      <c r="EF209" s="68"/>
      <c r="EG209" s="68"/>
      <c r="EH209" s="68"/>
      <c r="EI209" s="68"/>
      <c r="EJ209" s="68"/>
      <c r="EK209" s="68"/>
      <c r="EL209" s="68"/>
      <c r="EM209" s="68"/>
      <c r="EN209" s="68"/>
      <c r="EO209" s="68"/>
      <c r="EP209" s="68"/>
      <c r="EQ209" s="68"/>
      <c r="ER209" s="68"/>
      <c r="ES209" s="68"/>
      <c r="ET209" s="68"/>
      <c r="EU209" s="68"/>
      <c r="EV209" s="68"/>
      <c r="EW209" s="68"/>
      <c r="EX209" s="68"/>
      <c r="EY209" s="68"/>
      <c r="EZ209" s="68"/>
      <c r="FA209" s="68"/>
      <c r="FB209" s="68"/>
      <c r="FC209" s="68"/>
      <c r="FD209" s="68"/>
      <c r="FE209" s="68"/>
      <c r="FF209" s="68"/>
      <c r="FG209" s="68"/>
      <c r="FH209" s="68"/>
      <c r="FI209" s="68"/>
      <c r="FJ209" s="68"/>
      <c r="FK209" s="68"/>
      <c r="FL209" s="68"/>
      <c r="FM209" s="68"/>
      <c r="FN209" s="68"/>
      <c r="FO209" s="68"/>
      <c r="FP209" s="68"/>
      <c r="FQ209" s="68"/>
      <c r="FR209" s="68"/>
      <c r="FS209" s="68"/>
      <c r="FT209" s="68"/>
      <c r="FU209" s="68"/>
      <c r="FV209" s="68"/>
      <c r="FW209" s="68"/>
      <c r="FX209" s="68"/>
      <c r="FY209" s="68"/>
      <c r="FZ209" s="68"/>
      <c r="GA209" s="68"/>
      <c r="GB209" s="68"/>
      <c r="GC209" s="68"/>
      <c r="GD209" s="68"/>
      <c r="GE209" s="68"/>
      <c r="GF209" s="68"/>
      <c r="GG209" s="68"/>
      <c r="GH209" s="68"/>
      <c r="GI209" s="68"/>
      <c r="GJ209" s="68"/>
      <c r="GK209" s="68"/>
      <c r="GL209" s="68"/>
      <c r="GM209" s="68"/>
      <c r="GN209" s="68"/>
      <c r="GO209" s="68"/>
      <c r="GP209" s="68"/>
      <c r="GQ209" s="68"/>
      <c r="GR209" s="68"/>
      <c r="GS209" s="68"/>
      <c r="GT209" s="68"/>
      <c r="GU209" s="68"/>
      <c r="GV209" s="68"/>
      <c r="GW209" s="68"/>
      <c r="GX209" s="68"/>
      <c r="GY209" s="68"/>
      <c r="GZ209" s="68"/>
      <c r="HA209" s="68"/>
      <c r="HB209" s="68"/>
      <c r="HC209" s="68"/>
      <c r="HD209" s="68"/>
      <c r="HE209" s="68"/>
      <c r="HF209" s="68"/>
      <c r="HG209" s="68"/>
      <c r="HH209" s="68"/>
      <c r="HI209" s="68"/>
      <c r="HJ209" s="68"/>
      <c r="HK209" s="68"/>
      <c r="HL209" s="68"/>
      <c r="HM209" s="68"/>
      <c r="HN209" s="68"/>
      <c r="HO209" s="68"/>
      <c r="HP209" s="68"/>
      <c r="HQ209" s="68"/>
      <c r="HR209" s="68"/>
      <c r="HS209" s="68"/>
      <c r="HT209" s="68"/>
      <c r="HU209" s="68"/>
      <c r="HV209" s="68"/>
      <c r="HW209" s="68"/>
      <c r="HX209" s="68"/>
      <c r="HY209" s="68"/>
      <c r="HZ209" s="68"/>
      <c r="IA209" s="68"/>
      <c r="IB209" s="68"/>
      <c r="IC209" s="68"/>
      <c r="ID209" s="68"/>
      <c r="IE209" s="68"/>
      <c r="IF209" s="68"/>
      <c r="IG209" s="68"/>
      <c r="IH209" s="68"/>
      <c r="II209" s="68"/>
      <c r="IJ209" s="68"/>
      <c r="IK209" s="68"/>
      <c r="IL209" s="68"/>
      <c r="IM209" s="68"/>
      <c r="IN209" s="68"/>
      <c r="IO209" s="68"/>
      <c r="IP209" s="68"/>
    </row>
    <row r="210" spans="1:250" s="76" customFormat="1" ht="47.25">
      <c r="A210" s="20"/>
      <c r="B210" s="103" t="s">
        <v>383</v>
      </c>
      <c r="C210" s="32" t="s">
        <v>9</v>
      </c>
      <c r="D210" s="110" t="s">
        <v>394</v>
      </c>
      <c r="E210" s="109">
        <v>2.2000000000000002</v>
      </c>
      <c r="F210" s="10"/>
      <c r="G210" s="14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  <c r="CD210" s="68"/>
      <c r="CE210" s="68"/>
      <c r="CF210" s="68"/>
      <c r="CG210" s="68"/>
      <c r="CH210" s="68"/>
      <c r="CI210" s="68"/>
      <c r="CJ210" s="68"/>
      <c r="CK210" s="68"/>
      <c r="CL210" s="68"/>
      <c r="CM210" s="68"/>
      <c r="CN210" s="68"/>
      <c r="CO210" s="68"/>
      <c r="CP210" s="68"/>
      <c r="CQ210" s="68"/>
      <c r="CR210" s="68"/>
      <c r="CS210" s="68"/>
      <c r="CT210" s="68"/>
      <c r="CU210" s="68"/>
      <c r="CV210" s="68"/>
      <c r="CW210" s="68"/>
      <c r="CX210" s="68"/>
      <c r="CY210" s="68"/>
      <c r="CZ210" s="68"/>
      <c r="DA210" s="68"/>
      <c r="DB210" s="68"/>
      <c r="DC210" s="68"/>
      <c r="DD210" s="68"/>
      <c r="DE210" s="68"/>
      <c r="DF210" s="68"/>
      <c r="DG210" s="68"/>
      <c r="DH210" s="68"/>
      <c r="DI210" s="68"/>
      <c r="DJ210" s="68"/>
      <c r="DK210" s="68"/>
      <c r="DL210" s="68"/>
      <c r="DM210" s="68"/>
      <c r="DN210" s="68"/>
      <c r="DO210" s="68"/>
      <c r="DP210" s="68"/>
      <c r="DQ210" s="68"/>
      <c r="DR210" s="68"/>
      <c r="DS210" s="68"/>
      <c r="DT210" s="68"/>
      <c r="DU210" s="68"/>
      <c r="DV210" s="68"/>
      <c r="DW210" s="68"/>
      <c r="DX210" s="68"/>
      <c r="DY210" s="68"/>
      <c r="DZ210" s="68"/>
      <c r="EA210" s="68"/>
      <c r="EB210" s="68"/>
      <c r="EC210" s="68"/>
      <c r="ED210" s="68"/>
      <c r="EE210" s="68"/>
      <c r="EF210" s="68"/>
      <c r="EG210" s="68"/>
      <c r="EH210" s="68"/>
      <c r="EI210" s="68"/>
      <c r="EJ210" s="68"/>
      <c r="EK210" s="68"/>
      <c r="EL210" s="68"/>
      <c r="EM210" s="68"/>
      <c r="EN210" s="68"/>
      <c r="EO210" s="68"/>
      <c r="EP210" s="68"/>
      <c r="EQ210" s="68"/>
      <c r="ER210" s="68"/>
      <c r="ES210" s="68"/>
      <c r="ET210" s="68"/>
      <c r="EU210" s="68"/>
      <c r="EV210" s="68"/>
      <c r="EW210" s="68"/>
      <c r="EX210" s="68"/>
      <c r="EY210" s="68"/>
      <c r="EZ210" s="68"/>
      <c r="FA210" s="68"/>
      <c r="FB210" s="68"/>
      <c r="FC210" s="68"/>
      <c r="FD210" s="68"/>
      <c r="FE210" s="68"/>
      <c r="FF210" s="68"/>
      <c r="FG210" s="68"/>
      <c r="FH210" s="68"/>
      <c r="FI210" s="68"/>
      <c r="FJ210" s="68"/>
      <c r="FK210" s="68"/>
      <c r="FL210" s="68"/>
      <c r="FM210" s="68"/>
      <c r="FN210" s="68"/>
      <c r="FO210" s="68"/>
      <c r="FP210" s="68"/>
      <c r="FQ210" s="68"/>
      <c r="FR210" s="68"/>
      <c r="FS210" s="68"/>
      <c r="FT210" s="68"/>
      <c r="FU210" s="68"/>
      <c r="FV210" s="68"/>
      <c r="FW210" s="68"/>
      <c r="FX210" s="68"/>
      <c r="FY210" s="68"/>
      <c r="FZ210" s="68"/>
      <c r="GA210" s="68"/>
      <c r="GB210" s="68"/>
      <c r="GC210" s="68"/>
      <c r="GD210" s="68"/>
      <c r="GE210" s="68"/>
      <c r="GF210" s="68"/>
      <c r="GG210" s="68"/>
      <c r="GH210" s="68"/>
      <c r="GI210" s="68"/>
      <c r="GJ210" s="68"/>
      <c r="GK210" s="68"/>
      <c r="GL210" s="68"/>
      <c r="GM210" s="68"/>
      <c r="GN210" s="68"/>
      <c r="GO210" s="68"/>
      <c r="GP210" s="68"/>
      <c r="GQ210" s="68"/>
      <c r="GR210" s="68"/>
      <c r="GS210" s="68"/>
      <c r="GT210" s="68"/>
      <c r="GU210" s="68"/>
      <c r="GV210" s="68"/>
      <c r="GW210" s="68"/>
      <c r="GX210" s="68"/>
      <c r="GY210" s="68"/>
      <c r="GZ210" s="68"/>
      <c r="HA210" s="68"/>
      <c r="HB210" s="68"/>
      <c r="HC210" s="68"/>
      <c r="HD210" s="68"/>
      <c r="HE210" s="68"/>
      <c r="HF210" s="68"/>
      <c r="HG210" s="68"/>
      <c r="HH210" s="68"/>
      <c r="HI210" s="68"/>
      <c r="HJ210" s="68"/>
      <c r="HK210" s="68"/>
      <c r="HL210" s="68"/>
      <c r="HM210" s="68"/>
      <c r="HN210" s="68"/>
      <c r="HO210" s="68"/>
      <c r="HP210" s="68"/>
      <c r="HQ210" s="68"/>
      <c r="HR210" s="68"/>
      <c r="HS210" s="68"/>
      <c r="HT210" s="68"/>
      <c r="HU210" s="68"/>
      <c r="HV210" s="68"/>
      <c r="HW210" s="68"/>
      <c r="HX210" s="68"/>
      <c r="HY210" s="68"/>
      <c r="HZ210" s="68"/>
      <c r="IA210" s="68"/>
      <c r="IB210" s="68"/>
      <c r="IC210" s="68"/>
      <c r="ID210" s="68"/>
      <c r="IE210" s="68"/>
      <c r="IF210" s="68"/>
      <c r="IG210" s="68"/>
      <c r="IH210" s="68"/>
      <c r="II210" s="68"/>
      <c r="IJ210" s="68"/>
      <c r="IK210" s="68"/>
      <c r="IL210" s="68"/>
      <c r="IM210" s="68"/>
      <c r="IN210" s="68"/>
      <c r="IO210" s="68"/>
      <c r="IP210" s="68"/>
    </row>
    <row r="211" spans="1:250" s="76" customFormat="1" ht="31.5">
      <c r="A211" s="20"/>
      <c r="B211" s="103" t="s">
        <v>384</v>
      </c>
      <c r="C211" s="32" t="s">
        <v>9</v>
      </c>
      <c r="D211" s="105">
        <v>12</v>
      </c>
      <c r="E211" s="109">
        <v>10.199999999999999</v>
      </c>
      <c r="F211" s="10"/>
      <c r="G211" s="14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  <c r="CZ211" s="68"/>
      <c r="DA211" s="68"/>
      <c r="DB211" s="68"/>
      <c r="DC211" s="68"/>
      <c r="DD211" s="68"/>
      <c r="DE211" s="68"/>
      <c r="DF211" s="68"/>
      <c r="DG211" s="68"/>
      <c r="DH211" s="68"/>
      <c r="DI211" s="68"/>
      <c r="DJ211" s="68"/>
      <c r="DK211" s="68"/>
      <c r="DL211" s="68"/>
      <c r="DM211" s="68"/>
      <c r="DN211" s="68"/>
      <c r="DO211" s="68"/>
      <c r="DP211" s="68"/>
      <c r="DQ211" s="68"/>
      <c r="DR211" s="68"/>
      <c r="DS211" s="68"/>
      <c r="DT211" s="68"/>
      <c r="DU211" s="68"/>
      <c r="DV211" s="68"/>
      <c r="DW211" s="68"/>
      <c r="DX211" s="68"/>
      <c r="DY211" s="68"/>
      <c r="DZ211" s="68"/>
      <c r="EA211" s="68"/>
      <c r="EB211" s="68"/>
      <c r="EC211" s="68"/>
      <c r="ED211" s="68"/>
      <c r="EE211" s="68"/>
      <c r="EF211" s="68"/>
      <c r="EG211" s="68"/>
      <c r="EH211" s="68"/>
      <c r="EI211" s="68"/>
      <c r="EJ211" s="68"/>
      <c r="EK211" s="68"/>
      <c r="EL211" s="68"/>
      <c r="EM211" s="68"/>
      <c r="EN211" s="68"/>
      <c r="EO211" s="68"/>
      <c r="EP211" s="68"/>
      <c r="EQ211" s="68"/>
      <c r="ER211" s="68"/>
      <c r="ES211" s="68"/>
      <c r="ET211" s="68"/>
      <c r="EU211" s="68"/>
      <c r="EV211" s="68"/>
      <c r="EW211" s="68"/>
      <c r="EX211" s="68"/>
      <c r="EY211" s="68"/>
      <c r="EZ211" s="68"/>
      <c r="FA211" s="68"/>
      <c r="FB211" s="68"/>
      <c r="FC211" s="68"/>
      <c r="FD211" s="68"/>
      <c r="FE211" s="68"/>
      <c r="FF211" s="68"/>
      <c r="FG211" s="68"/>
      <c r="FH211" s="68"/>
      <c r="FI211" s="68"/>
      <c r="FJ211" s="68"/>
      <c r="FK211" s="68"/>
      <c r="FL211" s="68"/>
      <c r="FM211" s="68"/>
      <c r="FN211" s="68"/>
      <c r="FO211" s="68"/>
      <c r="FP211" s="68"/>
      <c r="FQ211" s="68"/>
      <c r="FR211" s="68"/>
      <c r="FS211" s="68"/>
      <c r="FT211" s="68"/>
      <c r="FU211" s="68"/>
      <c r="FV211" s="68"/>
      <c r="FW211" s="68"/>
      <c r="FX211" s="68"/>
      <c r="FY211" s="68"/>
      <c r="FZ211" s="68"/>
      <c r="GA211" s="68"/>
      <c r="GB211" s="68"/>
      <c r="GC211" s="68"/>
      <c r="GD211" s="68"/>
      <c r="GE211" s="68"/>
      <c r="GF211" s="68"/>
      <c r="GG211" s="68"/>
      <c r="GH211" s="68"/>
      <c r="GI211" s="68"/>
      <c r="GJ211" s="68"/>
      <c r="GK211" s="68"/>
      <c r="GL211" s="68"/>
      <c r="GM211" s="68"/>
      <c r="GN211" s="68"/>
      <c r="GO211" s="68"/>
      <c r="GP211" s="68"/>
      <c r="GQ211" s="68"/>
      <c r="GR211" s="68"/>
      <c r="GS211" s="68"/>
      <c r="GT211" s="68"/>
      <c r="GU211" s="68"/>
      <c r="GV211" s="68"/>
      <c r="GW211" s="68"/>
      <c r="GX211" s="68"/>
      <c r="GY211" s="68"/>
      <c r="GZ211" s="68"/>
      <c r="HA211" s="68"/>
      <c r="HB211" s="68"/>
      <c r="HC211" s="68"/>
      <c r="HD211" s="68"/>
      <c r="HE211" s="68"/>
      <c r="HF211" s="68"/>
      <c r="HG211" s="68"/>
      <c r="HH211" s="68"/>
      <c r="HI211" s="68"/>
      <c r="HJ211" s="68"/>
      <c r="HK211" s="68"/>
      <c r="HL211" s="68"/>
      <c r="HM211" s="68"/>
      <c r="HN211" s="68"/>
      <c r="HO211" s="68"/>
      <c r="HP211" s="68"/>
      <c r="HQ211" s="68"/>
      <c r="HR211" s="68"/>
      <c r="HS211" s="68"/>
      <c r="HT211" s="68"/>
      <c r="HU211" s="68"/>
      <c r="HV211" s="68"/>
      <c r="HW211" s="68"/>
      <c r="HX211" s="68"/>
      <c r="HY211" s="68"/>
      <c r="HZ211" s="68"/>
      <c r="IA211" s="68"/>
      <c r="IB211" s="68"/>
      <c r="IC211" s="68"/>
      <c r="ID211" s="68"/>
      <c r="IE211" s="68"/>
      <c r="IF211" s="68"/>
      <c r="IG211" s="68"/>
      <c r="IH211" s="68"/>
      <c r="II211" s="68"/>
      <c r="IJ211" s="68"/>
      <c r="IK211" s="68"/>
      <c r="IL211" s="68"/>
      <c r="IM211" s="68"/>
      <c r="IN211" s="68"/>
      <c r="IO211" s="68"/>
      <c r="IP211" s="68"/>
    </row>
    <row r="212" spans="1:250" s="76" customFormat="1" ht="31.5">
      <c r="A212" s="20"/>
      <c r="B212" s="103" t="s">
        <v>385</v>
      </c>
      <c r="C212" s="32" t="s">
        <v>9</v>
      </c>
      <c r="D212" s="105">
        <v>99.9</v>
      </c>
      <c r="E212" s="109">
        <v>99.9</v>
      </c>
      <c r="F212" s="10"/>
      <c r="G212" s="14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  <c r="BZ212" s="68"/>
      <c r="CA212" s="68"/>
      <c r="CB212" s="68"/>
      <c r="CC212" s="68"/>
      <c r="CD212" s="68"/>
      <c r="CE212" s="68"/>
      <c r="CF212" s="68"/>
      <c r="CG212" s="68"/>
      <c r="CH212" s="68"/>
      <c r="CI212" s="68"/>
      <c r="CJ212" s="68"/>
      <c r="CK212" s="68"/>
      <c r="CL212" s="68"/>
      <c r="CM212" s="68"/>
      <c r="CN212" s="68"/>
      <c r="CO212" s="68"/>
      <c r="CP212" s="68"/>
      <c r="CQ212" s="68"/>
      <c r="CR212" s="68"/>
      <c r="CS212" s="68"/>
      <c r="CT212" s="68"/>
      <c r="CU212" s="68"/>
      <c r="CV212" s="68"/>
      <c r="CW212" s="68"/>
      <c r="CX212" s="68"/>
      <c r="CY212" s="68"/>
      <c r="CZ212" s="68"/>
      <c r="DA212" s="68"/>
      <c r="DB212" s="68"/>
      <c r="DC212" s="68"/>
      <c r="DD212" s="68"/>
      <c r="DE212" s="68"/>
      <c r="DF212" s="68"/>
      <c r="DG212" s="68"/>
      <c r="DH212" s="68"/>
      <c r="DI212" s="68"/>
      <c r="DJ212" s="68"/>
      <c r="DK212" s="68"/>
      <c r="DL212" s="68"/>
      <c r="DM212" s="68"/>
      <c r="DN212" s="68"/>
      <c r="DO212" s="68"/>
      <c r="DP212" s="68"/>
      <c r="DQ212" s="68"/>
      <c r="DR212" s="68"/>
      <c r="DS212" s="68"/>
      <c r="DT212" s="68"/>
      <c r="DU212" s="68"/>
      <c r="DV212" s="68"/>
      <c r="DW212" s="68"/>
      <c r="DX212" s="68"/>
      <c r="DY212" s="68"/>
      <c r="DZ212" s="68"/>
      <c r="EA212" s="68"/>
      <c r="EB212" s="68"/>
      <c r="EC212" s="68"/>
      <c r="ED212" s="68"/>
      <c r="EE212" s="68"/>
      <c r="EF212" s="68"/>
      <c r="EG212" s="68"/>
      <c r="EH212" s="68"/>
      <c r="EI212" s="68"/>
      <c r="EJ212" s="68"/>
      <c r="EK212" s="68"/>
      <c r="EL212" s="68"/>
      <c r="EM212" s="68"/>
      <c r="EN212" s="68"/>
      <c r="EO212" s="68"/>
      <c r="EP212" s="68"/>
      <c r="EQ212" s="68"/>
      <c r="ER212" s="68"/>
      <c r="ES212" s="68"/>
      <c r="ET212" s="68"/>
      <c r="EU212" s="68"/>
      <c r="EV212" s="68"/>
      <c r="EW212" s="68"/>
      <c r="EX212" s="68"/>
      <c r="EY212" s="68"/>
      <c r="EZ212" s="68"/>
      <c r="FA212" s="68"/>
      <c r="FB212" s="68"/>
      <c r="FC212" s="68"/>
      <c r="FD212" s="68"/>
      <c r="FE212" s="68"/>
      <c r="FF212" s="68"/>
      <c r="FG212" s="68"/>
      <c r="FH212" s="68"/>
      <c r="FI212" s="68"/>
      <c r="FJ212" s="68"/>
      <c r="FK212" s="68"/>
      <c r="FL212" s="68"/>
      <c r="FM212" s="68"/>
      <c r="FN212" s="68"/>
      <c r="FO212" s="68"/>
      <c r="FP212" s="68"/>
      <c r="FQ212" s="68"/>
      <c r="FR212" s="68"/>
      <c r="FS212" s="68"/>
      <c r="FT212" s="68"/>
      <c r="FU212" s="68"/>
      <c r="FV212" s="68"/>
      <c r="FW212" s="68"/>
      <c r="FX212" s="68"/>
      <c r="FY212" s="68"/>
      <c r="FZ212" s="68"/>
      <c r="GA212" s="68"/>
      <c r="GB212" s="68"/>
      <c r="GC212" s="68"/>
      <c r="GD212" s="68"/>
      <c r="GE212" s="68"/>
      <c r="GF212" s="68"/>
      <c r="GG212" s="68"/>
      <c r="GH212" s="68"/>
      <c r="GI212" s="68"/>
      <c r="GJ212" s="68"/>
      <c r="GK212" s="68"/>
      <c r="GL212" s="68"/>
      <c r="GM212" s="68"/>
      <c r="GN212" s="68"/>
      <c r="GO212" s="68"/>
      <c r="GP212" s="68"/>
      <c r="GQ212" s="68"/>
      <c r="GR212" s="68"/>
      <c r="GS212" s="68"/>
      <c r="GT212" s="68"/>
      <c r="GU212" s="68"/>
      <c r="GV212" s="68"/>
      <c r="GW212" s="68"/>
      <c r="GX212" s="68"/>
      <c r="GY212" s="68"/>
      <c r="GZ212" s="68"/>
      <c r="HA212" s="68"/>
      <c r="HB212" s="68"/>
      <c r="HC212" s="68"/>
      <c r="HD212" s="68"/>
      <c r="HE212" s="68"/>
      <c r="HF212" s="68"/>
      <c r="HG212" s="68"/>
      <c r="HH212" s="68"/>
      <c r="HI212" s="68"/>
      <c r="HJ212" s="68"/>
      <c r="HK212" s="68"/>
      <c r="HL212" s="68"/>
      <c r="HM212" s="68"/>
      <c r="HN212" s="68"/>
      <c r="HO212" s="68"/>
      <c r="HP212" s="68"/>
      <c r="HQ212" s="68"/>
      <c r="HR212" s="68"/>
      <c r="HS212" s="68"/>
      <c r="HT212" s="68"/>
      <c r="HU212" s="68"/>
      <c r="HV212" s="68"/>
      <c r="HW212" s="68"/>
      <c r="HX212" s="68"/>
      <c r="HY212" s="68"/>
      <c r="HZ212" s="68"/>
      <c r="IA212" s="68"/>
      <c r="IB212" s="68"/>
      <c r="IC212" s="68"/>
      <c r="ID212" s="68"/>
      <c r="IE212" s="68"/>
      <c r="IF212" s="68"/>
      <c r="IG212" s="68"/>
      <c r="IH212" s="68"/>
      <c r="II212" s="68"/>
      <c r="IJ212" s="68"/>
      <c r="IK212" s="68"/>
      <c r="IL212" s="68"/>
      <c r="IM212" s="68"/>
      <c r="IN212" s="68"/>
      <c r="IO212" s="68"/>
      <c r="IP212" s="68"/>
    </row>
    <row r="213" spans="1:250" s="76" customFormat="1" ht="63">
      <c r="A213" s="20"/>
      <c r="B213" s="100" t="s">
        <v>386</v>
      </c>
      <c r="C213" s="32" t="s">
        <v>9</v>
      </c>
      <c r="D213" s="105">
        <v>80</v>
      </c>
      <c r="E213" s="112">
        <v>80</v>
      </c>
      <c r="F213" s="10"/>
      <c r="G213" s="14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  <c r="BZ213" s="68"/>
      <c r="CA213" s="68"/>
      <c r="CB213" s="68"/>
      <c r="CC213" s="68"/>
      <c r="CD213" s="68"/>
      <c r="CE213" s="68"/>
      <c r="CF213" s="68"/>
      <c r="CG213" s="68"/>
      <c r="CH213" s="68"/>
      <c r="CI213" s="68"/>
      <c r="CJ213" s="68"/>
      <c r="CK213" s="68"/>
      <c r="CL213" s="68"/>
      <c r="CM213" s="68"/>
      <c r="CN213" s="68"/>
      <c r="CO213" s="68"/>
      <c r="CP213" s="68"/>
      <c r="CQ213" s="68"/>
      <c r="CR213" s="68"/>
      <c r="CS213" s="68"/>
      <c r="CT213" s="68"/>
      <c r="CU213" s="68"/>
      <c r="CV213" s="68"/>
      <c r="CW213" s="68"/>
      <c r="CX213" s="68"/>
      <c r="CY213" s="68"/>
      <c r="CZ213" s="68"/>
      <c r="DA213" s="68"/>
      <c r="DB213" s="68"/>
      <c r="DC213" s="68"/>
      <c r="DD213" s="68"/>
      <c r="DE213" s="68"/>
      <c r="DF213" s="68"/>
      <c r="DG213" s="68"/>
      <c r="DH213" s="68"/>
      <c r="DI213" s="68"/>
      <c r="DJ213" s="68"/>
      <c r="DK213" s="68"/>
      <c r="DL213" s="68"/>
      <c r="DM213" s="68"/>
      <c r="DN213" s="68"/>
      <c r="DO213" s="68"/>
      <c r="DP213" s="68"/>
      <c r="DQ213" s="68"/>
      <c r="DR213" s="68"/>
      <c r="DS213" s="68"/>
      <c r="DT213" s="68"/>
      <c r="DU213" s="68"/>
      <c r="DV213" s="68"/>
      <c r="DW213" s="68"/>
      <c r="DX213" s="68"/>
      <c r="DY213" s="68"/>
      <c r="DZ213" s="68"/>
      <c r="EA213" s="68"/>
      <c r="EB213" s="68"/>
      <c r="EC213" s="68"/>
      <c r="ED213" s="68"/>
      <c r="EE213" s="68"/>
      <c r="EF213" s="68"/>
      <c r="EG213" s="68"/>
      <c r="EH213" s="68"/>
      <c r="EI213" s="68"/>
      <c r="EJ213" s="68"/>
      <c r="EK213" s="68"/>
      <c r="EL213" s="68"/>
      <c r="EM213" s="68"/>
      <c r="EN213" s="68"/>
      <c r="EO213" s="68"/>
      <c r="EP213" s="68"/>
      <c r="EQ213" s="68"/>
      <c r="ER213" s="68"/>
      <c r="ES213" s="68"/>
      <c r="ET213" s="68"/>
      <c r="EU213" s="68"/>
      <c r="EV213" s="68"/>
      <c r="EW213" s="68"/>
      <c r="EX213" s="68"/>
      <c r="EY213" s="68"/>
      <c r="EZ213" s="68"/>
      <c r="FA213" s="68"/>
      <c r="FB213" s="68"/>
      <c r="FC213" s="68"/>
      <c r="FD213" s="68"/>
      <c r="FE213" s="68"/>
      <c r="FF213" s="68"/>
      <c r="FG213" s="68"/>
      <c r="FH213" s="68"/>
      <c r="FI213" s="68"/>
      <c r="FJ213" s="68"/>
      <c r="FK213" s="68"/>
      <c r="FL213" s="68"/>
      <c r="FM213" s="68"/>
      <c r="FN213" s="68"/>
      <c r="FO213" s="68"/>
      <c r="FP213" s="68"/>
      <c r="FQ213" s="68"/>
      <c r="FR213" s="68"/>
      <c r="FS213" s="68"/>
      <c r="FT213" s="68"/>
      <c r="FU213" s="68"/>
      <c r="FV213" s="68"/>
      <c r="FW213" s="68"/>
      <c r="FX213" s="68"/>
      <c r="FY213" s="68"/>
      <c r="FZ213" s="68"/>
      <c r="GA213" s="68"/>
      <c r="GB213" s="68"/>
      <c r="GC213" s="68"/>
      <c r="GD213" s="68"/>
      <c r="GE213" s="68"/>
      <c r="GF213" s="68"/>
      <c r="GG213" s="68"/>
      <c r="GH213" s="68"/>
      <c r="GI213" s="68"/>
      <c r="GJ213" s="68"/>
      <c r="GK213" s="68"/>
      <c r="GL213" s="68"/>
      <c r="GM213" s="68"/>
      <c r="GN213" s="68"/>
      <c r="GO213" s="68"/>
      <c r="GP213" s="68"/>
      <c r="GQ213" s="68"/>
      <c r="GR213" s="68"/>
      <c r="GS213" s="68"/>
      <c r="GT213" s="68"/>
      <c r="GU213" s="68"/>
      <c r="GV213" s="68"/>
      <c r="GW213" s="68"/>
      <c r="GX213" s="68"/>
      <c r="GY213" s="68"/>
      <c r="GZ213" s="68"/>
      <c r="HA213" s="68"/>
      <c r="HB213" s="68"/>
      <c r="HC213" s="68"/>
      <c r="HD213" s="68"/>
      <c r="HE213" s="68"/>
      <c r="HF213" s="68"/>
      <c r="HG213" s="68"/>
      <c r="HH213" s="68"/>
      <c r="HI213" s="68"/>
      <c r="HJ213" s="68"/>
      <c r="HK213" s="68"/>
      <c r="HL213" s="68"/>
      <c r="HM213" s="68"/>
      <c r="HN213" s="68"/>
      <c r="HO213" s="68"/>
      <c r="HP213" s="68"/>
      <c r="HQ213" s="68"/>
      <c r="HR213" s="68"/>
      <c r="HS213" s="68"/>
      <c r="HT213" s="68"/>
      <c r="HU213" s="68"/>
      <c r="HV213" s="68"/>
      <c r="HW213" s="68"/>
      <c r="HX213" s="68"/>
      <c r="HY213" s="68"/>
      <c r="HZ213" s="68"/>
      <c r="IA213" s="68"/>
      <c r="IB213" s="68"/>
      <c r="IC213" s="68"/>
      <c r="ID213" s="68"/>
      <c r="IE213" s="68"/>
      <c r="IF213" s="68"/>
      <c r="IG213" s="68"/>
      <c r="IH213" s="68"/>
      <c r="II213" s="68"/>
      <c r="IJ213" s="68"/>
      <c r="IK213" s="68"/>
      <c r="IL213" s="68"/>
      <c r="IM213" s="68"/>
      <c r="IN213" s="68"/>
      <c r="IO213" s="68"/>
      <c r="IP213" s="68"/>
    </row>
    <row r="214" spans="1:250" s="76" customFormat="1" ht="31.5">
      <c r="A214" s="20"/>
      <c r="B214" s="103" t="s">
        <v>387</v>
      </c>
      <c r="C214" s="32" t="s">
        <v>371</v>
      </c>
      <c r="D214" s="110">
        <v>2000</v>
      </c>
      <c r="E214" s="109">
        <v>3473</v>
      </c>
      <c r="F214" s="10"/>
      <c r="G214" s="14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68"/>
      <c r="CB214" s="68"/>
      <c r="CC214" s="68"/>
      <c r="CD214" s="68"/>
      <c r="CE214" s="68"/>
      <c r="CF214" s="68"/>
      <c r="CG214" s="68"/>
      <c r="CH214" s="68"/>
      <c r="CI214" s="68"/>
      <c r="CJ214" s="68"/>
      <c r="CK214" s="68"/>
      <c r="CL214" s="68"/>
      <c r="CM214" s="68"/>
      <c r="CN214" s="68"/>
      <c r="CO214" s="68"/>
      <c r="CP214" s="68"/>
      <c r="CQ214" s="68"/>
      <c r="CR214" s="68"/>
      <c r="CS214" s="68"/>
      <c r="CT214" s="68"/>
      <c r="CU214" s="68"/>
      <c r="CV214" s="68"/>
      <c r="CW214" s="68"/>
      <c r="CX214" s="68"/>
      <c r="CY214" s="68"/>
      <c r="CZ214" s="68"/>
      <c r="DA214" s="68"/>
      <c r="DB214" s="68"/>
      <c r="DC214" s="68"/>
      <c r="DD214" s="68"/>
      <c r="DE214" s="68"/>
      <c r="DF214" s="68"/>
      <c r="DG214" s="68"/>
      <c r="DH214" s="68"/>
      <c r="DI214" s="68"/>
      <c r="DJ214" s="68"/>
      <c r="DK214" s="68"/>
      <c r="DL214" s="68"/>
      <c r="DM214" s="68"/>
      <c r="DN214" s="68"/>
      <c r="DO214" s="68"/>
      <c r="DP214" s="68"/>
      <c r="DQ214" s="68"/>
      <c r="DR214" s="68"/>
      <c r="DS214" s="68"/>
      <c r="DT214" s="68"/>
      <c r="DU214" s="68"/>
      <c r="DV214" s="68"/>
      <c r="DW214" s="68"/>
      <c r="DX214" s="68"/>
      <c r="DY214" s="68"/>
      <c r="DZ214" s="68"/>
      <c r="EA214" s="68"/>
      <c r="EB214" s="68"/>
      <c r="EC214" s="68"/>
      <c r="ED214" s="68"/>
      <c r="EE214" s="68"/>
      <c r="EF214" s="68"/>
      <c r="EG214" s="68"/>
      <c r="EH214" s="68"/>
      <c r="EI214" s="68"/>
      <c r="EJ214" s="68"/>
      <c r="EK214" s="68"/>
      <c r="EL214" s="68"/>
      <c r="EM214" s="68"/>
      <c r="EN214" s="68"/>
      <c r="EO214" s="68"/>
      <c r="EP214" s="68"/>
      <c r="EQ214" s="68"/>
      <c r="ER214" s="68"/>
      <c r="ES214" s="68"/>
      <c r="ET214" s="68"/>
      <c r="EU214" s="68"/>
      <c r="EV214" s="68"/>
      <c r="EW214" s="68"/>
      <c r="EX214" s="68"/>
      <c r="EY214" s="68"/>
      <c r="EZ214" s="68"/>
      <c r="FA214" s="68"/>
      <c r="FB214" s="68"/>
      <c r="FC214" s="68"/>
      <c r="FD214" s="68"/>
      <c r="FE214" s="68"/>
      <c r="FF214" s="68"/>
      <c r="FG214" s="68"/>
      <c r="FH214" s="68"/>
      <c r="FI214" s="68"/>
      <c r="FJ214" s="68"/>
      <c r="FK214" s="68"/>
      <c r="FL214" s="68"/>
      <c r="FM214" s="68"/>
      <c r="FN214" s="68"/>
      <c r="FO214" s="68"/>
      <c r="FP214" s="68"/>
      <c r="FQ214" s="68"/>
      <c r="FR214" s="68"/>
      <c r="FS214" s="68"/>
      <c r="FT214" s="68"/>
      <c r="FU214" s="68"/>
      <c r="FV214" s="68"/>
      <c r="FW214" s="68"/>
      <c r="FX214" s="68"/>
      <c r="FY214" s="68"/>
      <c r="FZ214" s="68"/>
      <c r="GA214" s="68"/>
      <c r="GB214" s="68"/>
      <c r="GC214" s="68"/>
      <c r="GD214" s="68"/>
      <c r="GE214" s="68"/>
      <c r="GF214" s="68"/>
      <c r="GG214" s="68"/>
      <c r="GH214" s="68"/>
      <c r="GI214" s="68"/>
      <c r="GJ214" s="68"/>
      <c r="GK214" s="68"/>
      <c r="GL214" s="68"/>
      <c r="GM214" s="68"/>
      <c r="GN214" s="68"/>
      <c r="GO214" s="68"/>
      <c r="GP214" s="68"/>
      <c r="GQ214" s="68"/>
      <c r="GR214" s="68"/>
      <c r="GS214" s="68"/>
      <c r="GT214" s="68"/>
      <c r="GU214" s="68"/>
      <c r="GV214" s="68"/>
      <c r="GW214" s="68"/>
      <c r="GX214" s="68"/>
      <c r="GY214" s="68"/>
      <c r="GZ214" s="68"/>
      <c r="HA214" s="68"/>
      <c r="HB214" s="68"/>
      <c r="HC214" s="68"/>
      <c r="HD214" s="68"/>
      <c r="HE214" s="68"/>
      <c r="HF214" s="68"/>
      <c r="HG214" s="68"/>
      <c r="HH214" s="68"/>
      <c r="HI214" s="68"/>
      <c r="HJ214" s="68"/>
      <c r="HK214" s="68"/>
      <c r="HL214" s="68"/>
      <c r="HM214" s="68"/>
      <c r="HN214" s="68"/>
      <c r="HO214" s="68"/>
      <c r="HP214" s="68"/>
      <c r="HQ214" s="68"/>
      <c r="HR214" s="68"/>
      <c r="HS214" s="68"/>
      <c r="HT214" s="68"/>
      <c r="HU214" s="68"/>
      <c r="HV214" s="68"/>
      <c r="HW214" s="68"/>
      <c r="HX214" s="68"/>
      <c r="HY214" s="68"/>
      <c r="HZ214" s="68"/>
      <c r="IA214" s="68"/>
      <c r="IB214" s="68"/>
      <c r="IC214" s="68"/>
      <c r="ID214" s="68"/>
      <c r="IE214" s="68"/>
      <c r="IF214" s="68"/>
      <c r="IG214" s="68"/>
      <c r="IH214" s="68"/>
      <c r="II214" s="68"/>
      <c r="IJ214" s="68"/>
      <c r="IK214" s="68"/>
      <c r="IL214" s="68"/>
      <c r="IM214" s="68"/>
      <c r="IN214" s="68"/>
      <c r="IO214" s="68"/>
      <c r="IP214" s="68"/>
    </row>
    <row r="215" spans="1:250" s="76" customFormat="1" ht="47.25">
      <c r="A215" s="20"/>
      <c r="B215" s="103" t="s">
        <v>388</v>
      </c>
      <c r="C215" s="32" t="s">
        <v>9</v>
      </c>
      <c r="D215" s="110">
        <v>85</v>
      </c>
      <c r="E215" s="109">
        <v>85</v>
      </c>
      <c r="F215" s="10"/>
      <c r="G215" s="14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68"/>
      <c r="CQ215" s="68"/>
      <c r="CR215" s="68"/>
      <c r="CS215" s="68"/>
      <c r="CT215" s="68"/>
      <c r="CU215" s="68"/>
      <c r="CV215" s="68"/>
      <c r="CW215" s="68"/>
      <c r="CX215" s="68"/>
      <c r="CY215" s="68"/>
      <c r="CZ215" s="68"/>
      <c r="DA215" s="68"/>
      <c r="DB215" s="68"/>
      <c r="DC215" s="68"/>
      <c r="DD215" s="68"/>
      <c r="DE215" s="68"/>
      <c r="DF215" s="68"/>
      <c r="DG215" s="68"/>
      <c r="DH215" s="68"/>
      <c r="DI215" s="68"/>
      <c r="DJ215" s="68"/>
      <c r="DK215" s="68"/>
      <c r="DL215" s="68"/>
      <c r="DM215" s="68"/>
      <c r="DN215" s="68"/>
      <c r="DO215" s="68"/>
      <c r="DP215" s="68"/>
      <c r="DQ215" s="68"/>
      <c r="DR215" s="68"/>
      <c r="DS215" s="68"/>
      <c r="DT215" s="68"/>
      <c r="DU215" s="68"/>
      <c r="DV215" s="68"/>
      <c r="DW215" s="68"/>
      <c r="DX215" s="68"/>
      <c r="DY215" s="68"/>
      <c r="DZ215" s="68"/>
      <c r="EA215" s="68"/>
      <c r="EB215" s="68"/>
      <c r="EC215" s="68"/>
      <c r="ED215" s="68"/>
      <c r="EE215" s="68"/>
      <c r="EF215" s="68"/>
      <c r="EG215" s="68"/>
      <c r="EH215" s="68"/>
      <c r="EI215" s="68"/>
      <c r="EJ215" s="68"/>
      <c r="EK215" s="68"/>
      <c r="EL215" s="68"/>
      <c r="EM215" s="68"/>
      <c r="EN215" s="68"/>
      <c r="EO215" s="68"/>
      <c r="EP215" s="68"/>
      <c r="EQ215" s="68"/>
      <c r="ER215" s="68"/>
      <c r="ES215" s="68"/>
      <c r="ET215" s="68"/>
      <c r="EU215" s="68"/>
      <c r="EV215" s="68"/>
      <c r="EW215" s="68"/>
      <c r="EX215" s="68"/>
      <c r="EY215" s="68"/>
      <c r="EZ215" s="68"/>
      <c r="FA215" s="68"/>
      <c r="FB215" s="68"/>
      <c r="FC215" s="68"/>
      <c r="FD215" s="68"/>
      <c r="FE215" s="68"/>
      <c r="FF215" s="68"/>
      <c r="FG215" s="68"/>
      <c r="FH215" s="68"/>
      <c r="FI215" s="68"/>
      <c r="FJ215" s="68"/>
      <c r="FK215" s="68"/>
      <c r="FL215" s="68"/>
      <c r="FM215" s="68"/>
      <c r="FN215" s="68"/>
      <c r="FO215" s="68"/>
      <c r="FP215" s="68"/>
      <c r="FQ215" s="68"/>
      <c r="FR215" s="68"/>
      <c r="FS215" s="68"/>
      <c r="FT215" s="68"/>
      <c r="FU215" s="68"/>
      <c r="FV215" s="68"/>
      <c r="FW215" s="68"/>
      <c r="FX215" s="68"/>
      <c r="FY215" s="68"/>
      <c r="FZ215" s="68"/>
      <c r="GA215" s="68"/>
      <c r="GB215" s="68"/>
      <c r="GC215" s="68"/>
      <c r="GD215" s="68"/>
      <c r="GE215" s="68"/>
      <c r="GF215" s="68"/>
      <c r="GG215" s="68"/>
      <c r="GH215" s="68"/>
      <c r="GI215" s="68"/>
      <c r="GJ215" s="68"/>
      <c r="GK215" s="68"/>
      <c r="GL215" s="68"/>
      <c r="GM215" s="68"/>
      <c r="GN215" s="68"/>
      <c r="GO215" s="68"/>
      <c r="GP215" s="68"/>
      <c r="GQ215" s="68"/>
      <c r="GR215" s="68"/>
      <c r="GS215" s="68"/>
      <c r="GT215" s="68"/>
      <c r="GU215" s="68"/>
      <c r="GV215" s="68"/>
      <c r="GW215" s="68"/>
      <c r="GX215" s="68"/>
      <c r="GY215" s="68"/>
      <c r="GZ215" s="68"/>
      <c r="HA215" s="68"/>
      <c r="HB215" s="68"/>
      <c r="HC215" s="68"/>
      <c r="HD215" s="68"/>
      <c r="HE215" s="68"/>
      <c r="HF215" s="68"/>
      <c r="HG215" s="68"/>
      <c r="HH215" s="68"/>
      <c r="HI215" s="68"/>
      <c r="HJ215" s="68"/>
      <c r="HK215" s="68"/>
      <c r="HL215" s="68"/>
      <c r="HM215" s="68"/>
      <c r="HN215" s="68"/>
      <c r="HO215" s="68"/>
      <c r="HP215" s="68"/>
      <c r="HQ215" s="68"/>
      <c r="HR215" s="68"/>
      <c r="HS215" s="68"/>
      <c r="HT215" s="68"/>
      <c r="HU215" s="68"/>
      <c r="HV215" s="68"/>
      <c r="HW215" s="68"/>
      <c r="HX215" s="68"/>
      <c r="HY215" s="68"/>
      <c r="HZ215" s="68"/>
      <c r="IA215" s="68"/>
      <c r="IB215" s="68"/>
      <c r="IC215" s="68"/>
      <c r="ID215" s="68"/>
      <c r="IE215" s="68"/>
      <c r="IF215" s="68"/>
      <c r="IG215" s="68"/>
      <c r="IH215" s="68"/>
      <c r="II215" s="68"/>
      <c r="IJ215" s="68"/>
      <c r="IK215" s="68"/>
      <c r="IL215" s="68"/>
      <c r="IM215" s="68"/>
      <c r="IN215" s="68"/>
      <c r="IO215" s="68"/>
      <c r="IP215" s="68"/>
    </row>
    <row r="216" spans="1:250" s="76" customFormat="1" ht="110.25">
      <c r="A216" s="20"/>
      <c r="B216" s="103" t="s">
        <v>901</v>
      </c>
      <c r="C216" s="32" t="s">
        <v>371</v>
      </c>
      <c r="D216" s="110" t="s">
        <v>394</v>
      </c>
      <c r="E216" s="109">
        <v>0</v>
      </c>
      <c r="F216" s="10"/>
      <c r="G216" s="14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68"/>
      <c r="CB216" s="68"/>
      <c r="CC216" s="68"/>
      <c r="CD216" s="68"/>
      <c r="CE216" s="68"/>
      <c r="CF216" s="68"/>
      <c r="CG216" s="68"/>
      <c r="CH216" s="68"/>
      <c r="CI216" s="68"/>
      <c r="CJ216" s="68"/>
      <c r="CK216" s="68"/>
      <c r="CL216" s="68"/>
      <c r="CM216" s="68"/>
      <c r="CN216" s="68"/>
      <c r="CO216" s="68"/>
      <c r="CP216" s="68"/>
      <c r="CQ216" s="68"/>
      <c r="CR216" s="68"/>
      <c r="CS216" s="68"/>
      <c r="CT216" s="68"/>
      <c r="CU216" s="68"/>
      <c r="CV216" s="68"/>
      <c r="CW216" s="68"/>
      <c r="CX216" s="68"/>
      <c r="CY216" s="68"/>
      <c r="CZ216" s="68"/>
      <c r="DA216" s="68"/>
      <c r="DB216" s="68"/>
      <c r="DC216" s="68"/>
      <c r="DD216" s="68"/>
      <c r="DE216" s="68"/>
      <c r="DF216" s="68"/>
      <c r="DG216" s="68"/>
      <c r="DH216" s="68"/>
      <c r="DI216" s="68"/>
      <c r="DJ216" s="68"/>
      <c r="DK216" s="68"/>
      <c r="DL216" s="68"/>
      <c r="DM216" s="68"/>
      <c r="DN216" s="68"/>
      <c r="DO216" s="68"/>
      <c r="DP216" s="68"/>
      <c r="DQ216" s="68"/>
      <c r="DR216" s="68"/>
      <c r="DS216" s="68"/>
      <c r="DT216" s="68"/>
      <c r="DU216" s="68"/>
      <c r="DV216" s="68"/>
      <c r="DW216" s="68"/>
      <c r="DX216" s="68"/>
      <c r="DY216" s="68"/>
      <c r="DZ216" s="68"/>
      <c r="EA216" s="68"/>
      <c r="EB216" s="68"/>
      <c r="EC216" s="68"/>
      <c r="ED216" s="68"/>
      <c r="EE216" s="68"/>
      <c r="EF216" s="68"/>
      <c r="EG216" s="68"/>
      <c r="EH216" s="68"/>
      <c r="EI216" s="68"/>
      <c r="EJ216" s="68"/>
      <c r="EK216" s="68"/>
      <c r="EL216" s="68"/>
      <c r="EM216" s="68"/>
      <c r="EN216" s="68"/>
      <c r="EO216" s="68"/>
      <c r="EP216" s="68"/>
      <c r="EQ216" s="68"/>
      <c r="ER216" s="68"/>
      <c r="ES216" s="68"/>
      <c r="ET216" s="68"/>
      <c r="EU216" s="68"/>
      <c r="EV216" s="68"/>
      <c r="EW216" s="68"/>
      <c r="EX216" s="68"/>
      <c r="EY216" s="68"/>
      <c r="EZ216" s="68"/>
      <c r="FA216" s="68"/>
      <c r="FB216" s="68"/>
      <c r="FC216" s="68"/>
      <c r="FD216" s="68"/>
      <c r="FE216" s="68"/>
      <c r="FF216" s="68"/>
      <c r="FG216" s="68"/>
      <c r="FH216" s="68"/>
      <c r="FI216" s="68"/>
      <c r="FJ216" s="68"/>
      <c r="FK216" s="68"/>
      <c r="FL216" s="68"/>
      <c r="FM216" s="68"/>
      <c r="FN216" s="68"/>
      <c r="FO216" s="68"/>
      <c r="FP216" s="68"/>
      <c r="FQ216" s="68"/>
      <c r="FR216" s="68"/>
      <c r="FS216" s="68"/>
      <c r="FT216" s="68"/>
      <c r="FU216" s="68"/>
      <c r="FV216" s="68"/>
      <c r="FW216" s="68"/>
      <c r="FX216" s="68"/>
      <c r="FY216" s="68"/>
      <c r="FZ216" s="68"/>
      <c r="GA216" s="68"/>
      <c r="GB216" s="68"/>
      <c r="GC216" s="68"/>
      <c r="GD216" s="68"/>
      <c r="GE216" s="68"/>
      <c r="GF216" s="68"/>
      <c r="GG216" s="68"/>
      <c r="GH216" s="68"/>
      <c r="GI216" s="68"/>
      <c r="GJ216" s="68"/>
      <c r="GK216" s="68"/>
      <c r="GL216" s="68"/>
      <c r="GM216" s="68"/>
      <c r="GN216" s="68"/>
      <c r="GO216" s="68"/>
      <c r="GP216" s="68"/>
      <c r="GQ216" s="68"/>
      <c r="GR216" s="68"/>
      <c r="GS216" s="68"/>
      <c r="GT216" s="68"/>
      <c r="GU216" s="68"/>
      <c r="GV216" s="68"/>
      <c r="GW216" s="68"/>
      <c r="GX216" s="68"/>
      <c r="GY216" s="68"/>
      <c r="GZ216" s="68"/>
      <c r="HA216" s="68"/>
      <c r="HB216" s="68"/>
      <c r="HC216" s="68"/>
      <c r="HD216" s="68"/>
      <c r="HE216" s="68"/>
      <c r="HF216" s="68"/>
      <c r="HG216" s="68"/>
      <c r="HH216" s="68"/>
      <c r="HI216" s="68"/>
      <c r="HJ216" s="68"/>
      <c r="HK216" s="68"/>
      <c r="HL216" s="68"/>
      <c r="HM216" s="68"/>
      <c r="HN216" s="68"/>
      <c r="HO216" s="68"/>
      <c r="HP216" s="68"/>
      <c r="HQ216" s="68"/>
      <c r="HR216" s="68"/>
      <c r="HS216" s="68"/>
      <c r="HT216" s="68"/>
      <c r="HU216" s="68"/>
      <c r="HV216" s="68"/>
      <c r="HW216" s="68"/>
      <c r="HX216" s="68"/>
      <c r="HY216" s="68"/>
      <c r="HZ216" s="68"/>
      <c r="IA216" s="68"/>
      <c r="IB216" s="68"/>
      <c r="IC216" s="68"/>
      <c r="ID216" s="68"/>
      <c r="IE216" s="68"/>
      <c r="IF216" s="68"/>
      <c r="IG216" s="68"/>
      <c r="IH216" s="68"/>
      <c r="II216" s="68"/>
      <c r="IJ216" s="68"/>
      <c r="IK216" s="68"/>
      <c r="IL216" s="68"/>
      <c r="IM216" s="68"/>
      <c r="IN216" s="68"/>
      <c r="IO216" s="68"/>
      <c r="IP216" s="68"/>
    </row>
    <row r="217" spans="1:250" s="76" customFormat="1" ht="31.5">
      <c r="A217" s="20"/>
      <c r="B217" s="103" t="s">
        <v>389</v>
      </c>
      <c r="C217" s="32" t="s">
        <v>390</v>
      </c>
      <c r="D217" s="104" t="s">
        <v>1099</v>
      </c>
      <c r="E217" s="109" t="s">
        <v>1100</v>
      </c>
      <c r="F217" s="10"/>
      <c r="G217" s="14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8"/>
      <c r="CW217" s="68"/>
      <c r="CX217" s="68"/>
      <c r="CY217" s="68"/>
      <c r="CZ217" s="68"/>
      <c r="DA217" s="68"/>
      <c r="DB217" s="68"/>
      <c r="DC217" s="68"/>
      <c r="DD217" s="68"/>
      <c r="DE217" s="68"/>
      <c r="DF217" s="68"/>
      <c r="DG217" s="68"/>
      <c r="DH217" s="68"/>
      <c r="DI217" s="68"/>
      <c r="DJ217" s="68"/>
      <c r="DK217" s="68"/>
      <c r="DL217" s="68"/>
      <c r="DM217" s="68"/>
      <c r="DN217" s="68"/>
      <c r="DO217" s="68"/>
      <c r="DP217" s="68"/>
      <c r="DQ217" s="68"/>
      <c r="DR217" s="68"/>
      <c r="DS217" s="68"/>
      <c r="DT217" s="68"/>
      <c r="DU217" s="68"/>
      <c r="DV217" s="68"/>
      <c r="DW217" s="68"/>
      <c r="DX217" s="68"/>
      <c r="DY217" s="68"/>
      <c r="DZ217" s="68"/>
      <c r="EA217" s="68"/>
      <c r="EB217" s="68"/>
      <c r="EC217" s="68"/>
      <c r="ED217" s="68"/>
      <c r="EE217" s="68"/>
      <c r="EF217" s="68"/>
      <c r="EG217" s="68"/>
      <c r="EH217" s="68"/>
      <c r="EI217" s="68"/>
      <c r="EJ217" s="68"/>
      <c r="EK217" s="68"/>
      <c r="EL217" s="68"/>
      <c r="EM217" s="68"/>
      <c r="EN217" s="68"/>
      <c r="EO217" s="68"/>
      <c r="EP217" s="68"/>
      <c r="EQ217" s="68"/>
      <c r="ER217" s="68"/>
      <c r="ES217" s="68"/>
      <c r="ET217" s="68"/>
      <c r="EU217" s="68"/>
      <c r="EV217" s="68"/>
      <c r="EW217" s="68"/>
      <c r="EX217" s="68"/>
      <c r="EY217" s="68"/>
      <c r="EZ217" s="68"/>
      <c r="FA217" s="68"/>
      <c r="FB217" s="68"/>
      <c r="FC217" s="68"/>
      <c r="FD217" s="68"/>
      <c r="FE217" s="68"/>
      <c r="FF217" s="68"/>
      <c r="FG217" s="68"/>
      <c r="FH217" s="68"/>
      <c r="FI217" s="68"/>
      <c r="FJ217" s="68"/>
      <c r="FK217" s="68"/>
      <c r="FL217" s="68"/>
      <c r="FM217" s="68"/>
      <c r="FN217" s="68"/>
      <c r="FO217" s="68"/>
      <c r="FP217" s="68"/>
      <c r="FQ217" s="68"/>
      <c r="FR217" s="68"/>
      <c r="FS217" s="68"/>
      <c r="FT217" s="68"/>
      <c r="FU217" s="68"/>
      <c r="FV217" s="68"/>
      <c r="FW217" s="68"/>
      <c r="FX217" s="68"/>
      <c r="FY217" s="68"/>
      <c r="FZ217" s="68"/>
      <c r="GA217" s="68"/>
      <c r="GB217" s="68"/>
      <c r="GC217" s="68"/>
      <c r="GD217" s="68"/>
      <c r="GE217" s="68"/>
      <c r="GF217" s="68"/>
      <c r="GG217" s="68"/>
      <c r="GH217" s="68"/>
      <c r="GI217" s="68"/>
      <c r="GJ217" s="68"/>
      <c r="GK217" s="68"/>
      <c r="GL217" s="68"/>
      <c r="GM217" s="68"/>
      <c r="GN217" s="68"/>
      <c r="GO217" s="68"/>
      <c r="GP217" s="68"/>
      <c r="GQ217" s="68"/>
      <c r="GR217" s="68"/>
      <c r="GS217" s="68"/>
      <c r="GT217" s="68"/>
      <c r="GU217" s="68"/>
      <c r="GV217" s="68"/>
      <c r="GW217" s="68"/>
      <c r="GX217" s="68"/>
      <c r="GY217" s="68"/>
      <c r="GZ217" s="68"/>
      <c r="HA217" s="68"/>
      <c r="HB217" s="68"/>
      <c r="HC217" s="68"/>
      <c r="HD217" s="68"/>
      <c r="HE217" s="68"/>
      <c r="HF217" s="68"/>
      <c r="HG217" s="68"/>
      <c r="HH217" s="68"/>
      <c r="HI217" s="68"/>
      <c r="HJ217" s="68"/>
      <c r="HK217" s="68"/>
      <c r="HL217" s="68"/>
      <c r="HM217" s="68"/>
      <c r="HN217" s="68"/>
      <c r="HO217" s="68"/>
      <c r="HP217" s="68"/>
      <c r="HQ217" s="68"/>
      <c r="HR217" s="68"/>
      <c r="HS217" s="68"/>
      <c r="HT217" s="68"/>
      <c r="HU217" s="68"/>
      <c r="HV217" s="68"/>
      <c r="HW217" s="68"/>
      <c r="HX217" s="68"/>
      <c r="HY217" s="68"/>
      <c r="HZ217" s="68"/>
      <c r="IA217" s="68"/>
      <c r="IB217" s="68"/>
      <c r="IC217" s="68"/>
      <c r="ID217" s="68"/>
      <c r="IE217" s="68"/>
      <c r="IF217" s="68"/>
      <c r="IG217" s="68"/>
      <c r="IH217" s="68"/>
      <c r="II217" s="68"/>
      <c r="IJ217" s="68"/>
      <c r="IK217" s="68"/>
      <c r="IL217" s="68"/>
      <c r="IM217" s="68"/>
      <c r="IN217" s="68"/>
      <c r="IO217" s="68"/>
      <c r="IP217" s="68"/>
    </row>
    <row r="218" spans="1:250" s="76" customFormat="1" ht="63">
      <c r="A218" s="20"/>
      <c r="B218" s="103" t="s">
        <v>391</v>
      </c>
      <c r="C218" s="32" t="s">
        <v>392</v>
      </c>
      <c r="D218" s="110">
        <v>2</v>
      </c>
      <c r="E218" s="109">
        <v>0</v>
      </c>
      <c r="F218" s="10"/>
      <c r="G218" s="14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  <c r="CD218" s="68"/>
      <c r="CE218" s="68"/>
      <c r="CF218" s="68"/>
      <c r="CG218" s="68"/>
      <c r="CH218" s="68"/>
      <c r="CI218" s="68"/>
      <c r="CJ218" s="68"/>
      <c r="CK218" s="68"/>
      <c r="CL218" s="68"/>
      <c r="CM218" s="68"/>
      <c r="CN218" s="68"/>
      <c r="CO218" s="68"/>
      <c r="CP218" s="68"/>
      <c r="CQ218" s="68"/>
      <c r="CR218" s="68"/>
      <c r="CS218" s="68"/>
      <c r="CT218" s="68"/>
      <c r="CU218" s="68"/>
      <c r="CV218" s="68"/>
      <c r="CW218" s="68"/>
      <c r="CX218" s="68"/>
      <c r="CY218" s="68"/>
      <c r="CZ218" s="68"/>
      <c r="DA218" s="68"/>
      <c r="DB218" s="68"/>
      <c r="DC218" s="68"/>
      <c r="DD218" s="68"/>
      <c r="DE218" s="68"/>
      <c r="DF218" s="68"/>
      <c r="DG218" s="68"/>
      <c r="DH218" s="68"/>
      <c r="DI218" s="68"/>
      <c r="DJ218" s="68"/>
      <c r="DK218" s="68"/>
      <c r="DL218" s="68"/>
      <c r="DM218" s="68"/>
      <c r="DN218" s="68"/>
      <c r="DO218" s="68"/>
      <c r="DP218" s="68"/>
      <c r="DQ218" s="68"/>
      <c r="DR218" s="68"/>
      <c r="DS218" s="68"/>
      <c r="DT218" s="68"/>
      <c r="DU218" s="68"/>
      <c r="DV218" s="68"/>
      <c r="DW218" s="68"/>
      <c r="DX218" s="68"/>
      <c r="DY218" s="68"/>
      <c r="DZ218" s="68"/>
      <c r="EA218" s="68"/>
      <c r="EB218" s="68"/>
      <c r="EC218" s="68"/>
      <c r="ED218" s="68"/>
      <c r="EE218" s="68"/>
      <c r="EF218" s="68"/>
      <c r="EG218" s="68"/>
      <c r="EH218" s="68"/>
      <c r="EI218" s="68"/>
      <c r="EJ218" s="68"/>
      <c r="EK218" s="68"/>
      <c r="EL218" s="68"/>
      <c r="EM218" s="68"/>
      <c r="EN218" s="68"/>
      <c r="EO218" s="68"/>
      <c r="EP218" s="68"/>
      <c r="EQ218" s="68"/>
      <c r="ER218" s="68"/>
      <c r="ES218" s="68"/>
      <c r="ET218" s="68"/>
      <c r="EU218" s="68"/>
      <c r="EV218" s="68"/>
      <c r="EW218" s="68"/>
      <c r="EX218" s="68"/>
      <c r="EY218" s="68"/>
      <c r="EZ218" s="68"/>
      <c r="FA218" s="68"/>
      <c r="FB218" s="68"/>
      <c r="FC218" s="68"/>
      <c r="FD218" s="68"/>
      <c r="FE218" s="68"/>
      <c r="FF218" s="68"/>
      <c r="FG218" s="68"/>
      <c r="FH218" s="68"/>
      <c r="FI218" s="68"/>
      <c r="FJ218" s="68"/>
      <c r="FK218" s="68"/>
      <c r="FL218" s="68"/>
      <c r="FM218" s="68"/>
      <c r="FN218" s="68"/>
      <c r="FO218" s="68"/>
      <c r="FP218" s="68"/>
      <c r="FQ218" s="68"/>
      <c r="FR218" s="68"/>
      <c r="FS218" s="68"/>
      <c r="FT218" s="68"/>
      <c r="FU218" s="68"/>
      <c r="FV218" s="68"/>
      <c r="FW218" s="68"/>
      <c r="FX218" s="68"/>
      <c r="FY218" s="68"/>
      <c r="FZ218" s="68"/>
      <c r="GA218" s="68"/>
      <c r="GB218" s="68"/>
      <c r="GC218" s="68"/>
      <c r="GD218" s="68"/>
      <c r="GE218" s="68"/>
      <c r="GF218" s="68"/>
      <c r="GG218" s="68"/>
      <c r="GH218" s="68"/>
      <c r="GI218" s="68"/>
      <c r="GJ218" s="68"/>
      <c r="GK218" s="68"/>
      <c r="GL218" s="68"/>
      <c r="GM218" s="68"/>
      <c r="GN218" s="68"/>
      <c r="GO218" s="68"/>
      <c r="GP218" s="68"/>
      <c r="GQ218" s="68"/>
      <c r="GR218" s="68"/>
      <c r="GS218" s="68"/>
      <c r="GT218" s="68"/>
      <c r="GU218" s="68"/>
      <c r="GV218" s="68"/>
      <c r="GW218" s="68"/>
      <c r="GX218" s="68"/>
      <c r="GY218" s="68"/>
      <c r="GZ218" s="68"/>
      <c r="HA218" s="68"/>
      <c r="HB218" s="68"/>
      <c r="HC218" s="68"/>
      <c r="HD218" s="68"/>
      <c r="HE218" s="68"/>
      <c r="HF218" s="68"/>
      <c r="HG218" s="68"/>
      <c r="HH218" s="68"/>
      <c r="HI218" s="68"/>
      <c r="HJ218" s="68"/>
      <c r="HK218" s="68"/>
      <c r="HL218" s="68"/>
      <c r="HM218" s="68"/>
      <c r="HN218" s="68"/>
      <c r="HO218" s="68"/>
      <c r="HP218" s="68"/>
      <c r="HQ218" s="68"/>
      <c r="HR218" s="68"/>
      <c r="HS218" s="68"/>
      <c r="HT218" s="68"/>
      <c r="HU218" s="68"/>
      <c r="HV218" s="68"/>
      <c r="HW218" s="68"/>
      <c r="HX218" s="68"/>
      <c r="HY218" s="68"/>
      <c r="HZ218" s="68"/>
      <c r="IA218" s="68"/>
      <c r="IB218" s="68"/>
      <c r="IC218" s="68"/>
      <c r="ID218" s="68"/>
      <c r="IE218" s="68"/>
      <c r="IF218" s="68"/>
      <c r="IG218" s="68"/>
      <c r="IH218" s="68"/>
      <c r="II218" s="68"/>
      <c r="IJ218" s="68"/>
      <c r="IK218" s="68"/>
      <c r="IL218" s="68"/>
      <c r="IM218" s="68"/>
      <c r="IN218" s="68"/>
      <c r="IO218" s="68"/>
      <c r="IP218" s="68"/>
    </row>
    <row r="219" spans="1:250" s="76" customFormat="1" ht="31.5">
      <c r="A219" s="20"/>
      <c r="B219" s="100" t="s">
        <v>393</v>
      </c>
      <c r="C219" s="32" t="s">
        <v>9</v>
      </c>
      <c r="D219" s="32">
        <v>95.8</v>
      </c>
      <c r="E219" s="32">
        <v>96.8</v>
      </c>
      <c r="F219" s="10" t="e">
        <f>#REF!/#REF!*100</f>
        <v>#REF!</v>
      </c>
      <c r="G219" s="14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68"/>
      <c r="CS219" s="68"/>
      <c r="CT219" s="68"/>
      <c r="CU219" s="68"/>
      <c r="CV219" s="68"/>
      <c r="CW219" s="68"/>
      <c r="CX219" s="68"/>
      <c r="CY219" s="68"/>
      <c r="CZ219" s="68"/>
      <c r="DA219" s="68"/>
      <c r="DB219" s="68"/>
      <c r="DC219" s="68"/>
      <c r="DD219" s="68"/>
      <c r="DE219" s="68"/>
      <c r="DF219" s="68"/>
      <c r="DG219" s="68"/>
      <c r="DH219" s="68"/>
      <c r="DI219" s="68"/>
      <c r="DJ219" s="68"/>
      <c r="DK219" s="68"/>
      <c r="DL219" s="68"/>
      <c r="DM219" s="68"/>
      <c r="DN219" s="68"/>
      <c r="DO219" s="68"/>
      <c r="DP219" s="68"/>
      <c r="DQ219" s="68"/>
      <c r="DR219" s="68"/>
      <c r="DS219" s="68"/>
      <c r="DT219" s="68"/>
      <c r="DU219" s="68"/>
      <c r="DV219" s="68"/>
      <c r="DW219" s="68"/>
      <c r="DX219" s="68"/>
      <c r="DY219" s="68"/>
      <c r="DZ219" s="68"/>
      <c r="EA219" s="68"/>
      <c r="EB219" s="68"/>
      <c r="EC219" s="68"/>
      <c r="ED219" s="68"/>
      <c r="EE219" s="68"/>
      <c r="EF219" s="68"/>
      <c r="EG219" s="68"/>
      <c r="EH219" s="68"/>
      <c r="EI219" s="68"/>
      <c r="EJ219" s="68"/>
      <c r="EK219" s="68"/>
      <c r="EL219" s="68"/>
      <c r="EM219" s="68"/>
      <c r="EN219" s="68"/>
      <c r="EO219" s="68"/>
      <c r="EP219" s="68"/>
      <c r="EQ219" s="68"/>
      <c r="ER219" s="68"/>
      <c r="ES219" s="68"/>
      <c r="ET219" s="68"/>
      <c r="EU219" s="68"/>
      <c r="EV219" s="68"/>
      <c r="EW219" s="68"/>
      <c r="EX219" s="68"/>
      <c r="EY219" s="68"/>
      <c r="EZ219" s="68"/>
      <c r="FA219" s="68"/>
      <c r="FB219" s="68"/>
      <c r="FC219" s="68"/>
      <c r="FD219" s="68"/>
      <c r="FE219" s="68"/>
      <c r="FF219" s="68"/>
      <c r="FG219" s="68"/>
      <c r="FH219" s="68"/>
      <c r="FI219" s="68"/>
      <c r="FJ219" s="68"/>
      <c r="FK219" s="68"/>
      <c r="FL219" s="68"/>
      <c r="FM219" s="68"/>
      <c r="FN219" s="68"/>
      <c r="FO219" s="68"/>
      <c r="FP219" s="68"/>
      <c r="FQ219" s="68"/>
      <c r="FR219" s="68"/>
      <c r="FS219" s="68"/>
      <c r="FT219" s="68"/>
      <c r="FU219" s="68"/>
      <c r="FV219" s="68"/>
      <c r="FW219" s="68"/>
      <c r="FX219" s="68"/>
      <c r="FY219" s="68"/>
      <c r="FZ219" s="68"/>
      <c r="GA219" s="68"/>
      <c r="GB219" s="68"/>
      <c r="GC219" s="68"/>
      <c r="GD219" s="68"/>
      <c r="GE219" s="68"/>
      <c r="GF219" s="68"/>
      <c r="GG219" s="68"/>
      <c r="GH219" s="68"/>
      <c r="GI219" s="68"/>
      <c r="GJ219" s="68"/>
      <c r="GK219" s="68"/>
      <c r="GL219" s="68"/>
      <c r="GM219" s="68"/>
      <c r="GN219" s="68"/>
      <c r="GO219" s="68"/>
      <c r="GP219" s="68"/>
      <c r="GQ219" s="68"/>
      <c r="GR219" s="68"/>
      <c r="GS219" s="68"/>
      <c r="GT219" s="68"/>
      <c r="GU219" s="68"/>
      <c r="GV219" s="68"/>
      <c r="GW219" s="68"/>
      <c r="GX219" s="68"/>
      <c r="GY219" s="68"/>
      <c r="GZ219" s="68"/>
      <c r="HA219" s="68"/>
      <c r="HB219" s="68"/>
      <c r="HC219" s="68"/>
      <c r="HD219" s="68"/>
      <c r="HE219" s="68"/>
      <c r="HF219" s="68"/>
      <c r="HG219" s="68"/>
      <c r="HH219" s="68"/>
      <c r="HI219" s="68"/>
      <c r="HJ219" s="68"/>
      <c r="HK219" s="68"/>
      <c r="HL219" s="68"/>
      <c r="HM219" s="68"/>
      <c r="HN219" s="68"/>
      <c r="HO219" s="68"/>
      <c r="HP219" s="68"/>
      <c r="HQ219" s="68"/>
      <c r="HR219" s="68"/>
      <c r="HS219" s="68"/>
      <c r="HT219" s="68"/>
      <c r="HU219" s="68"/>
      <c r="HV219" s="68"/>
      <c r="HW219" s="68"/>
      <c r="HX219" s="68"/>
      <c r="HY219" s="68"/>
      <c r="HZ219" s="68"/>
      <c r="IA219" s="68"/>
      <c r="IB219" s="68"/>
      <c r="IC219" s="68"/>
      <c r="ID219" s="68"/>
      <c r="IE219" s="68"/>
      <c r="IF219" s="68"/>
      <c r="IG219" s="68"/>
      <c r="IH219" s="68"/>
      <c r="II219" s="68"/>
      <c r="IJ219" s="68"/>
      <c r="IK219" s="68"/>
      <c r="IL219" s="68"/>
      <c r="IM219" s="68"/>
      <c r="IN219" s="68"/>
      <c r="IO219" s="68"/>
      <c r="IP219" s="68"/>
    </row>
    <row r="220" spans="1:250" s="76" customFormat="1">
      <c r="A220" s="24">
        <v>5</v>
      </c>
      <c r="B220" s="232" t="s">
        <v>293</v>
      </c>
      <c r="C220" s="232"/>
      <c r="D220" s="232"/>
      <c r="E220" s="232"/>
      <c r="F220" s="234"/>
      <c r="G220" s="234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8"/>
      <c r="CW220" s="68"/>
      <c r="CX220" s="68"/>
      <c r="CY220" s="68"/>
      <c r="CZ220" s="68"/>
      <c r="DA220" s="68"/>
      <c r="DB220" s="68"/>
      <c r="DC220" s="68"/>
      <c r="DD220" s="68"/>
      <c r="DE220" s="68"/>
      <c r="DF220" s="68"/>
      <c r="DG220" s="68"/>
      <c r="DH220" s="68"/>
      <c r="DI220" s="68"/>
      <c r="DJ220" s="68"/>
      <c r="DK220" s="68"/>
      <c r="DL220" s="68"/>
      <c r="DM220" s="68"/>
      <c r="DN220" s="68"/>
      <c r="DO220" s="68"/>
      <c r="DP220" s="68"/>
      <c r="DQ220" s="68"/>
      <c r="DR220" s="68"/>
      <c r="DS220" s="68"/>
      <c r="DT220" s="68"/>
      <c r="DU220" s="68"/>
      <c r="DV220" s="68"/>
      <c r="DW220" s="68"/>
      <c r="DX220" s="68"/>
      <c r="DY220" s="68"/>
      <c r="DZ220" s="68"/>
      <c r="EA220" s="68"/>
      <c r="EB220" s="68"/>
      <c r="EC220" s="68"/>
      <c r="ED220" s="68"/>
      <c r="EE220" s="68"/>
      <c r="EF220" s="68"/>
      <c r="EG220" s="68"/>
      <c r="EH220" s="68"/>
      <c r="EI220" s="68"/>
      <c r="EJ220" s="68"/>
      <c r="EK220" s="68"/>
      <c r="EL220" s="68"/>
      <c r="EM220" s="68"/>
      <c r="EN220" s="68"/>
      <c r="EO220" s="68"/>
      <c r="EP220" s="68"/>
      <c r="EQ220" s="68"/>
      <c r="ER220" s="68"/>
      <c r="ES220" s="68"/>
      <c r="ET220" s="68"/>
      <c r="EU220" s="68"/>
      <c r="EV220" s="68"/>
      <c r="EW220" s="68"/>
      <c r="EX220" s="68"/>
      <c r="EY220" s="68"/>
      <c r="EZ220" s="68"/>
      <c r="FA220" s="68"/>
      <c r="FB220" s="68"/>
      <c r="FC220" s="68"/>
      <c r="FD220" s="68"/>
      <c r="FE220" s="68"/>
      <c r="FF220" s="68"/>
      <c r="FG220" s="68"/>
      <c r="FH220" s="68"/>
      <c r="FI220" s="68"/>
      <c r="FJ220" s="68"/>
      <c r="FK220" s="68"/>
      <c r="FL220" s="68"/>
      <c r="FM220" s="68"/>
      <c r="FN220" s="68"/>
      <c r="FO220" s="68"/>
      <c r="FP220" s="68"/>
      <c r="FQ220" s="68"/>
      <c r="FR220" s="68"/>
      <c r="FS220" s="68"/>
      <c r="FT220" s="68"/>
      <c r="FU220" s="68"/>
      <c r="FV220" s="68"/>
      <c r="FW220" s="68"/>
      <c r="FX220" s="68"/>
      <c r="FY220" s="68"/>
      <c r="FZ220" s="68"/>
      <c r="GA220" s="68"/>
      <c r="GB220" s="68"/>
      <c r="GC220" s="68"/>
      <c r="GD220" s="68"/>
      <c r="GE220" s="68"/>
      <c r="GF220" s="68"/>
      <c r="GG220" s="68"/>
      <c r="GH220" s="68"/>
      <c r="GI220" s="68"/>
      <c r="GJ220" s="68"/>
      <c r="GK220" s="68"/>
      <c r="GL220" s="68"/>
      <c r="GM220" s="68"/>
      <c r="GN220" s="68"/>
      <c r="GO220" s="68"/>
      <c r="GP220" s="68"/>
      <c r="GQ220" s="68"/>
      <c r="GR220" s="68"/>
      <c r="GS220" s="68"/>
      <c r="GT220" s="68"/>
      <c r="GU220" s="68"/>
      <c r="GV220" s="68"/>
      <c r="GW220" s="68"/>
      <c r="GX220" s="68"/>
      <c r="GY220" s="68"/>
      <c r="GZ220" s="68"/>
      <c r="HA220" s="68"/>
      <c r="HB220" s="68"/>
      <c r="HC220" s="68"/>
      <c r="HD220" s="68"/>
      <c r="HE220" s="68"/>
      <c r="HF220" s="68"/>
      <c r="HG220" s="68"/>
      <c r="HH220" s="68"/>
      <c r="HI220" s="68"/>
      <c r="HJ220" s="68"/>
      <c r="HK220" s="68"/>
      <c r="HL220" s="68"/>
      <c r="HM220" s="68"/>
      <c r="HN220" s="68"/>
      <c r="HO220" s="68"/>
      <c r="HP220" s="68"/>
      <c r="HQ220" s="68"/>
      <c r="HR220" s="68"/>
      <c r="HS220" s="68"/>
      <c r="HT220" s="68"/>
      <c r="HU220" s="68"/>
      <c r="HV220" s="68"/>
      <c r="HW220" s="68"/>
      <c r="HX220" s="68"/>
      <c r="HY220" s="68"/>
      <c r="HZ220" s="68"/>
      <c r="IA220" s="68"/>
      <c r="IB220" s="68"/>
      <c r="IC220" s="68"/>
      <c r="ID220" s="68"/>
      <c r="IE220" s="68"/>
      <c r="IF220" s="68"/>
      <c r="IG220" s="68"/>
      <c r="IH220" s="68"/>
      <c r="II220" s="68"/>
      <c r="IJ220" s="68"/>
      <c r="IK220" s="68"/>
      <c r="IL220" s="68"/>
      <c r="IM220" s="68"/>
      <c r="IN220" s="68"/>
      <c r="IO220" s="68"/>
      <c r="IP220" s="68"/>
    </row>
    <row r="221" spans="1:250" s="76" customFormat="1">
      <c r="A221" s="25"/>
      <c r="B221" s="95" t="s">
        <v>234</v>
      </c>
      <c r="C221" s="38" t="s">
        <v>9</v>
      </c>
      <c r="D221" s="85">
        <v>102.8</v>
      </c>
      <c r="E221" s="85">
        <v>95.1</v>
      </c>
      <c r="F221" s="28">
        <f t="shared" ref="F221:F222" si="3">E221/D221*100</f>
        <v>92.509727626459139</v>
      </c>
      <c r="G221" s="14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8"/>
      <c r="CW221" s="68"/>
      <c r="CX221" s="68"/>
      <c r="CY221" s="68"/>
      <c r="CZ221" s="68"/>
      <c r="DA221" s="68"/>
      <c r="DB221" s="68"/>
      <c r="DC221" s="68"/>
      <c r="DD221" s="68"/>
      <c r="DE221" s="68"/>
      <c r="DF221" s="68"/>
      <c r="DG221" s="68"/>
      <c r="DH221" s="68"/>
      <c r="DI221" s="68"/>
      <c r="DJ221" s="68"/>
      <c r="DK221" s="68"/>
      <c r="DL221" s="68"/>
      <c r="DM221" s="68"/>
      <c r="DN221" s="68"/>
      <c r="DO221" s="68"/>
      <c r="DP221" s="68"/>
      <c r="DQ221" s="68"/>
      <c r="DR221" s="68"/>
      <c r="DS221" s="68"/>
      <c r="DT221" s="68"/>
      <c r="DU221" s="68"/>
      <c r="DV221" s="68"/>
      <c r="DW221" s="68"/>
      <c r="DX221" s="68"/>
      <c r="DY221" s="68"/>
      <c r="DZ221" s="68"/>
      <c r="EA221" s="68"/>
      <c r="EB221" s="68"/>
      <c r="EC221" s="68"/>
      <c r="ED221" s="68"/>
      <c r="EE221" s="68"/>
      <c r="EF221" s="68"/>
      <c r="EG221" s="68"/>
      <c r="EH221" s="68"/>
      <c r="EI221" s="68"/>
      <c r="EJ221" s="68"/>
      <c r="EK221" s="68"/>
      <c r="EL221" s="68"/>
      <c r="EM221" s="68"/>
      <c r="EN221" s="68"/>
      <c r="EO221" s="68"/>
      <c r="EP221" s="68"/>
      <c r="EQ221" s="68"/>
      <c r="ER221" s="68"/>
      <c r="ES221" s="68"/>
      <c r="ET221" s="68"/>
      <c r="EU221" s="68"/>
      <c r="EV221" s="68"/>
      <c r="EW221" s="68"/>
      <c r="EX221" s="68"/>
      <c r="EY221" s="68"/>
      <c r="EZ221" s="68"/>
      <c r="FA221" s="68"/>
      <c r="FB221" s="68"/>
      <c r="FC221" s="68"/>
      <c r="FD221" s="68"/>
      <c r="FE221" s="68"/>
      <c r="FF221" s="68"/>
      <c r="FG221" s="68"/>
      <c r="FH221" s="68"/>
      <c r="FI221" s="68"/>
      <c r="FJ221" s="68"/>
      <c r="FK221" s="68"/>
      <c r="FL221" s="68"/>
      <c r="FM221" s="68"/>
      <c r="FN221" s="68"/>
      <c r="FO221" s="68"/>
      <c r="FP221" s="68"/>
      <c r="FQ221" s="68"/>
      <c r="FR221" s="68"/>
      <c r="FS221" s="68"/>
      <c r="FT221" s="68"/>
      <c r="FU221" s="68"/>
      <c r="FV221" s="68"/>
      <c r="FW221" s="68"/>
      <c r="FX221" s="68"/>
      <c r="FY221" s="68"/>
      <c r="FZ221" s="68"/>
      <c r="GA221" s="68"/>
      <c r="GB221" s="68"/>
      <c r="GC221" s="68"/>
      <c r="GD221" s="68"/>
      <c r="GE221" s="68"/>
      <c r="GF221" s="68"/>
      <c r="GG221" s="68"/>
      <c r="GH221" s="68"/>
      <c r="GI221" s="68"/>
      <c r="GJ221" s="68"/>
      <c r="GK221" s="68"/>
      <c r="GL221" s="68"/>
      <c r="GM221" s="68"/>
      <c r="GN221" s="68"/>
      <c r="GO221" s="68"/>
      <c r="GP221" s="68"/>
      <c r="GQ221" s="68"/>
      <c r="GR221" s="68"/>
      <c r="GS221" s="68"/>
      <c r="GT221" s="68"/>
      <c r="GU221" s="68"/>
      <c r="GV221" s="68"/>
      <c r="GW221" s="68"/>
      <c r="GX221" s="68"/>
      <c r="GY221" s="68"/>
      <c r="GZ221" s="68"/>
      <c r="HA221" s="68"/>
      <c r="HB221" s="68"/>
      <c r="HC221" s="68"/>
      <c r="HD221" s="68"/>
      <c r="HE221" s="68"/>
      <c r="HF221" s="68"/>
      <c r="HG221" s="68"/>
      <c r="HH221" s="68"/>
      <c r="HI221" s="68"/>
      <c r="HJ221" s="68"/>
      <c r="HK221" s="68"/>
      <c r="HL221" s="68"/>
      <c r="HM221" s="68"/>
      <c r="HN221" s="68"/>
      <c r="HO221" s="68"/>
      <c r="HP221" s="68"/>
      <c r="HQ221" s="68"/>
      <c r="HR221" s="68"/>
      <c r="HS221" s="68"/>
      <c r="HT221" s="68"/>
      <c r="HU221" s="68"/>
      <c r="HV221" s="68"/>
      <c r="HW221" s="68"/>
      <c r="HX221" s="68"/>
      <c r="HY221" s="68"/>
      <c r="HZ221" s="68"/>
      <c r="IA221" s="68"/>
      <c r="IB221" s="68"/>
      <c r="IC221" s="68"/>
      <c r="ID221" s="68"/>
      <c r="IE221" s="68"/>
      <c r="IF221" s="68"/>
      <c r="IG221" s="68"/>
      <c r="IH221" s="68"/>
      <c r="II221" s="68"/>
      <c r="IJ221" s="68"/>
      <c r="IK221" s="68"/>
      <c r="IL221" s="68"/>
      <c r="IM221" s="68"/>
      <c r="IN221" s="68"/>
      <c r="IO221" s="68"/>
      <c r="IP221" s="68"/>
    </row>
    <row r="222" spans="1:250" s="76" customFormat="1" ht="94.5">
      <c r="A222" s="25"/>
      <c r="B222" s="95" t="s">
        <v>235</v>
      </c>
      <c r="C222" s="38" t="s">
        <v>236</v>
      </c>
      <c r="D222" s="85">
        <v>29008</v>
      </c>
      <c r="E222" s="85">
        <v>29008</v>
      </c>
      <c r="F222" s="28">
        <f t="shared" si="3"/>
        <v>100</v>
      </c>
      <c r="G222" s="52" t="s">
        <v>10</v>
      </c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  <c r="CD222" s="68"/>
      <c r="CE222" s="68"/>
      <c r="CF222" s="68"/>
      <c r="CG222" s="68"/>
      <c r="CH222" s="68"/>
      <c r="CI222" s="68"/>
      <c r="CJ222" s="68"/>
      <c r="CK222" s="68"/>
      <c r="CL222" s="68"/>
      <c r="CM222" s="68"/>
      <c r="CN222" s="68"/>
      <c r="CO222" s="68"/>
      <c r="CP222" s="68"/>
      <c r="CQ222" s="68"/>
      <c r="CR222" s="68"/>
      <c r="CS222" s="68"/>
      <c r="CT222" s="68"/>
      <c r="CU222" s="68"/>
      <c r="CV222" s="68"/>
      <c r="CW222" s="68"/>
      <c r="CX222" s="68"/>
      <c r="CY222" s="68"/>
      <c r="CZ222" s="68"/>
      <c r="DA222" s="68"/>
      <c r="DB222" s="68"/>
      <c r="DC222" s="68"/>
      <c r="DD222" s="68"/>
      <c r="DE222" s="68"/>
      <c r="DF222" s="68"/>
      <c r="DG222" s="68"/>
      <c r="DH222" s="68"/>
      <c r="DI222" s="68"/>
      <c r="DJ222" s="68"/>
      <c r="DK222" s="68"/>
      <c r="DL222" s="68"/>
      <c r="DM222" s="68"/>
      <c r="DN222" s="68"/>
      <c r="DO222" s="68"/>
      <c r="DP222" s="68"/>
      <c r="DQ222" s="68"/>
      <c r="DR222" s="68"/>
      <c r="DS222" s="68"/>
      <c r="DT222" s="68"/>
      <c r="DU222" s="68"/>
      <c r="DV222" s="68"/>
      <c r="DW222" s="68"/>
      <c r="DX222" s="68"/>
      <c r="DY222" s="68"/>
      <c r="DZ222" s="68"/>
      <c r="EA222" s="68"/>
      <c r="EB222" s="68"/>
      <c r="EC222" s="68"/>
      <c r="ED222" s="68"/>
      <c r="EE222" s="68"/>
      <c r="EF222" s="68"/>
      <c r="EG222" s="68"/>
      <c r="EH222" s="68"/>
      <c r="EI222" s="68"/>
      <c r="EJ222" s="68"/>
      <c r="EK222" s="68"/>
      <c r="EL222" s="68"/>
      <c r="EM222" s="68"/>
      <c r="EN222" s="68"/>
      <c r="EO222" s="68"/>
      <c r="EP222" s="68"/>
      <c r="EQ222" s="68"/>
      <c r="ER222" s="68"/>
      <c r="ES222" s="68"/>
      <c r="ET222" s="68"/>
      <c r="EU222" s="68"/>
      <c r="EV222" s="68"/>
      <c r="EW222" s="68"/>
      <c r="EX222" s="68"/>
      <c r="EY222" s="68"/>
      <c r="EZ222" s="68"/>
      <c r="FA222" s="68"/>
      <c r="FB222" s="68"/>
      <c r="FC222" s="68"/>
      <c r="FD222" s="68"/>
      <c r="FE222" s="68"/>
      <c r="FF222" s="68"/>
      <c r="FG222" s="68"/>
      <c r="FH222" s="68"/>
      <c r="FI222" s="68"/>
      <c r="FJ222" s="68"/>
      <c r="FK222" s="68"/>
      <c r="FL222" s="68"/>
      <c r="FM222" s="68"/>
      <c r="FN222" s="68"/>
      <c r="FO222" s="68"/>
      <c r="FP222" s="68"/>
      <c r="FQ222" s="68"/>
      <c r="FR222" s="68"/>
      <c r="FS222" s="68"/>
      <c r="FT222" s="68"/>
      <c r="FU222" s="68"/>
      <c r="FV222" s="68"/>
      <c r="FW222" s="68"/>
      <c r="FX222" s="68"/>
      <c r="FY222" s="68"/>
      <c r="FZ222" s="68"/>
      <c r="GA222" s="68"/>
      <c r="GB222" s="68"/>
      <c r="GC222" s="68"/>
      <c r="GD222" s="68"/>
      <c r="GE222" s="68"/>
      <c r="GF222" s="68"/>
      <c r="GG222" s="68"/>
      <c r="GH222" s="68"/>
      <c r="GI222" s="68"/>
      <c r="GJ222" s="68"/>
      <c r="GK222" s="68"/>
      <c r="GL222" s="68"/>
      <c r="GM222" s="68"/>
      <c r="GN222" s="68"/>
      <c r="GO222" s="68"/>
      <c r="GP222" s="68"/>
      <c r="GQ222" s="68"/>
      <c r="GR222" s="68"/>
      <c r="GS222" s="68"/>
      <c r="GT222" s="68"/>
      <c r="GU222" s="68"/>
      <c r="GV222" s="68"/>
      <c r="GW222" s="68"/>
      <c r="GX222" s="68"/>
      <c r="GY222" s="68"/>
      <c r="GZ222" s="68"/>
      <c r="HA222" s="68"/>
      <c r="HB222" s="68"/>
      <c r="HC222" s="68"/>
      <c r="HD222" s="68"/>
      <c r="HE222" s="68"/>
      <c r="HF222" s="68"/>
      <c r="HG222" s="68"/>
      <c r="HH222" s="68"/>
      <c r="HI222" s="68"/>
      <c r="HJ222" s="68"/>
      <c r="HK222" s="68"/>
      <c r="HL222" s="68"/>
      <c r="HM222" s="68"/>
      <c r="HN222" s="68"/>
      <c r="HO222" s="68"/>
      <c r="HP222" s="68"/>
      <c r="HQ222" s="68"/>
      <c r="HR222" s="68"/>
      <c r="HS222" s="68"/>
      <c r="HT222" s="68"/>
      <c r="HU222" s="68"/>
      <c r="HV222" s="68"/>
      <c r="HW222" s="68"/>
      <c r="HX222" s="68"/>
      <c r="HY222" s="68"/>
      <c r="HZ222" s="68"/>
      <c r="IA222" s="68"/>
      <c r="IB222" s="68"/>
      <c r="IC222" s="68"/>
      <c r="ID222" s="68"/>
      <c r="IE222" s="68"/>
      <c r="IF222" s="68"/>
      <c r="IG222" s="68"/>
      <c r="IH222" s="68"/>
      <c r="II222" s="68"/>
      <c r="IJ222" s="68"/>
      <c r="IK222" s="68"/>
      <c r="IL222" s="68"/>
      <c r="IM222" s="68"/>
      <c r="IN222" s="68"/>
      <c r="IO222" s="68"/>
      <c r="IP222" s="68"/>
    </row>
    <row r="223" spans="1:250" s="76" customFormat="1" ht="31.5">
      <c r="A223" s="25"/>
      <c r="B223" s="95" t="s">
        <v>237</v>
      </c>
      <c r="C223" s="38" t="s">
        <v>9</v>
      </c>
      <c r="D223" s="19">
        <v>4.6500000000000004</v>
      </c>
      <c r="E223" s="19">
        <v>4.83</v>
      </c>
      <c r="F223" s="28">
        <f>E223/D223*100</f>
        <v>103.87096774193547</v>
      </c>
      <c r="G223" s="14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  <c r="CD223" s="68"/>
      <c r="CE223" s="68"/>
      <c r="CF223" s="68"/>
      <c r="CG223" s="68"/>
      <c r="CH223" s="68"/>
      <c r="CI223" s="68"/>
      <c r="CJ223" s="68"/>
      <c r="CK223" s="68"/>
      <c r="CL223" s="68"/>
      <c r="CM223" s="68"/>
      <c r="CN223" s="68"/>
      <c r="CO223" s="68"/>
      <c r="CP223" s="68"/>
      <c r="CQ223" s="68"/>
      <c r="CR223" s="68"/>
      <c r="CS223" s="68"/>
      <c r="CT223" s="68"/>
      <c r="CU223" s="68"/>
      <c r="CV223" s="68"/>
      <c r="CW223" s="68"/>
      <c r="CX223" s="68"/>
      <c r="CY223" s="68"/>
      <c r="CZ223" s="68"/>
      <c r="DA223" s="68"/>
      <c r="DB223" s="68"/>
      <c r="DC223" s="68"/>
      <c r="DD223" s="68"/>
      <c r="DE223" s="68"/>
      <c r="DF223" s="68"/>
      <c r="DG223" s="68"/>
      <c r="DH223" s="68"/>
      <c r="DI223" s="68"/>
      <c r="DJ223" s="68"/>
      <c r="DK223" s="68"/>
      <c r="DL223" s="68"/>
      <c r="DM223" s="68"/>
      <c r="DN223" s="68"/>
      <c r="DO223" s="68"/>
      <c r="DP223" s="68"/>
      <c r="DQ223" s="68"/>
      <c r="DR223" s="68"/>
      <c r="DS223" s="68"/>
      <c r="DT223" s="68"/>
      <c r="DU223" s="68"/>
      <c r="DV223" s="68"/>
      <c r="DW223" s="68"/>
      <c r="DX223" s="68"/>
      <c r="DY223" s="68"/>
      <c r="DZ223" s="68"/>
      <c r="EA223" s="68"/>
      <c r="EB223" s="68"/>
      <c r="EC223" s="68"/>
      <c r="ED223" s="68"/>
      <c r="EE223" s="68"/>
      <c r="EF223" s="68"/>
      <c r="EG223" s="68"/>
      <c r="EH223" s="68"/>
      <c r="EI223" s="68"/>
      <c r="EJ223" s="68"/>
      <c r="EK223" s="68"/>
      <c r="EL223" s="68"/>
      <c r="EM223" s="68"/>
      <c r="EN223" s="68"/>
      <c r="EO223" s="68"/>
      <c r="EP223" s="68"/>
      <c r="EQ223" s="68"/>
      <c r="ER223" s="68"/>
      <c r="ES223" s="68"/>
      <c r="ET223" s="68"/>
      <c r="EU223" s="68"/>
      <c r="EV223" s="68"/>
      <c r="EW223" s="68"/>
      <c r="EX223" s="68"/>
      <c r="EY223" s="68"/>
      <c r="EZ223" s="68"/>
      <c r="FA223" s="68"/>
      <c r="FB223" s="68"/>
      <c r="FC223" s="68"/>
      <c r="FD223" s="68"/>
      <c r="FE223" s="68"/>
      <c r="FF223" s="68"/>
      <c r="FG223" s="68"/>
      <c r="FH223" s="68"/>
      <c r="FI223" s="68"/>
      <c r="FJ223" s="68"/>
      <c r="FK223" s="68"/>
      <c r="FL223" s="68"/>
      <c r="FM223" s="68"/>
      <c r="FN223" s="68"/>
      <c r="FO223" s="68"/>
      <c r="FP223" s="68"/>
      <c r="FQ223" s="68"/>
      <c r="FR223" s="68"/>
      <c r="FS223" s="68"/>
      <c r="FT223" s="68"/>
      <c r="FU223" s="68"/>
      <c r="FV223" s="68"/>
      <c r="FW223" s="68"/>
      <c r="FX223" s="68"/>
      <c r="FY223" s="68"/>
      <c r="FZ223" s="68"/>
      <c r="GA223" s="68"/>
      <c r="GB223" s="68"/>
      <c r="GC223" s="68"/>
      <c r="GD223" s="68"/>
      <c r="GE223" s="68"/>
      <c r="GF223" s="68"/>
      <c r="GG223" s="68"/>
      <c r="GH223" s="68"/>
      <c r="GI223" s="68"/>
      <c r="GJ223" s="68"/>
      <c r="GK223" s="68"/>
      <c r="GL223" s="68"/>
      <c r="GM223" s="68"/>
      <c r="GN223" s="68"/>
      <c r="GO223" s="68"/>
      <c r="GP223" s="68"/>
      <c r="GQ223" s="68"/>
      <c r="GR223" s="68"/>
      <c r="GS223" s="68"/>
      <c r="GT223" s="68"/>
      <c r="GU223" s="68"/>
      <c r="GV223" s="68"/>
      <c r="GW223" s="68"/>
      <c r="GX223" s="68"/>
      <c r="GY223" s="68"/>
      <c r="GZ223" s="68"/>
      <c r="HA223" s="68"/>
      <c r="HB223" s="68"/>
      <c r="HC223" s="68"/>
      <c r="HD223" s="68"/>
      <c r="HE223" s="68"/>
      <c r="HF223" s="68"/>
      <c r="HG223" s="68"/>
      <c r="HH223" s="68"/>
      <c r="HI223" s="68"/>
      <c r="HJ223" s="68"/>
      <c r="HK223" s="68"/>
      <c r="HL223" s="68"/>
      <c r="HM223" s="68"/>
      <c r="HN223" s="68"/>
      <c r="HO223" s="68"/>
      <c r="HP223" s="68"/>
      <c r="HQ223" s="68"/>
      <c r="HR223" s="68"/>
      <c r="HS223" s="68"/>
      <c r="HT223" s="68"/>
      <c r="HU223" s="68"/>
      <c r="HV223" s="68"/>
      <c r="HW223" s="68"/>
      <c r="HX223" s="68"/>
      <c r="HY223" s="68"/>
      <c r="HZ223" s="68"/>
      <c r="IA223" s="68"/>
      <c r="IB223" s="68"/>
      <c r="IC223" s="68"/>
      <c r="ID223" s="68"/>
      <c r="IE223" s="68"/>
      <c r="IF223" s="68"/>
      <c r="IG223" s="68"/>
      <c r="IH223" s="68"/>
      <c r="II223" s="68"/>
      <c r="IJ223" s="68"/>
      <c r="IK223" s="68"/>
      <c r="IL223" s="68"/>
      <c r="IM223" s="68"/>
      <c r="IN223" s="68"/>
      <c r="IO223" s="68"/>
      <c r="IP223" s="68"/>
    </row>
    <row r="224" spans="1:250" s="76" customFormat="1" ht="31.5">
      <c r="A224" s="25"/>
      <c r="B224" s="95" t="s">
        <v>238</v>
      </c>
      <c r="C224" s="38" t="s">
        <v>9</v>
      </c>
      <c r="D224" s="19">
        <v>1.19</v>
      </c>
      <c r="E224" s="19">
        <v>0.96</v>
      </c>
      <c r="F224" s="28">
        <f>D224/E224*100</f>
        <v>123.95833333333333</v>
      </c>
      <c r="G224" s="14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  <c r="CD224" s="68"/>
      <c r="CE224" s="68"/>
      <c r="CF224" s="68"/>
      <c r="CG224" s="68"/>
      <c r="CH224" s="68"/>
      <c r="CI224" s="68"/>
      <c r="CJ224" s="68"/>
      <c r="CK224" s="68"/>
      <c r="CL224" s="68"/>
      <c r="CM224" s="68"/>
      <c r="CN224" s="68"/>
      <c r="CO224" s="68"/>
      <c r="CP224" s="68"/>
      <c r="CQ224" s="68"/>
      <c r="CR224" s="68"/>
      <c r="CS224" s="68"/>
      <c r="CT224" s="68"/>
      <c r="CU224" s="68"/>
      <c r="CV224" s="68"/>
      <c r="CW224" s="68"/>
      <c r="CX224" s="68"/>
      <c r="CY224" s="68"/>
      <c r="CZ224" s="68"/>
      <c r="DA224" s="68"/>
      <c r="DB224" s="68"/>
      <c r="DC224" s="68"/>
      <c r="DD224" s="68"/>
      <c r="DE224" s="68"/>
      <c r="DF224" s="68"/>
      <c r="DG224" s="68"/>
      <c r="DH224" s="68"/>
      <c r="DI224" s="68"/>
      <c r="DJ224" s="68"/>
      <c r="DK224" s="68"/>
      <c r="DL224" s="68"/>
      <c r="DM224" s="68"/>
      <c r="DN224" s="68"/>
      <c r="DO224" s="68"/>
      <c r="DP224" s="68"/>
      <c r="DQ224" s="68"/>
      <c r="DR224" s="68"/>
      <c r="DS224" s="68"/>
      <c r="DT224" s="68"/>
      <c r="DU224" s="68"/>
      <c r="DV224" s="68"/>
      <c r="DW224" s="68"/>
      <c r="DX224" s="68"/>
      <c r="DY224" s="68"/>
      <c r="DZ224" s="68"/>
      <c r="EA224" s="68"/>
      <c r="EB224" s="68"/>
      <c r="EC224" s="68"/>
      <c r="ED224" s="68"/>
      <c r="EE224" s="68"/>
      <c r="EF224" s="68"/>
      <c r="EG224" s="68"/>
      <c r="EH224" s="68"/>
      <c r="EI224" s="68"/>
      <c r="EJ224" s="68"/>
      <c r="EK224" s="68"/>
      <c r="EL224" s="68"/>
      <c r="EM224" s="68"/>
      <c r="EN224" s="68"/>
      <c r="EO224" s="68"/>
      <c r="EP224" s="68"/>
      <c r="EQ224" s="68"/>
      <c r="ER224" s="68"/>
      <c r="ES224" s="68"/>
      <c r="ET224" s="68"/>
      <c r="EU224" s="68"/>
      <c r="EV224" s="68"/>
      <c r="EW224" s="68"/>
      <c r="EX224" s="68"/>
      <c r="EY224" s="68"/>
      <c r="EZ224" s="68"/>
      <c r="FA224" s="68"/>
      <c r="FB224" s="68"/>
      <c r="FC224" s="68"/>
      <c r="FD224" s="68"/>
      <c r="FE224" s="68"/>
      <c r="FF224" s="68"/>
      <c r="FG224" s="68"/>
      <c r="FH224" s="68"/>
      <c r="FI224" s="68"/>
      <c r="FJ224" s="68"/>
      <c r="FK224" s="68"/>
      <c r="FL224" s="68"/>
      <c r="FM224" s="68"/>
      <c r="FN224" s="68"/>
      <c r="FO224" s="68"/>
      <c r="FP224" s="68"/>
      <c r="FQ224" s="68"/>
      <c r="FR224" s="68"/>
      <c r="FS224" s="68"/>
      <c r="FT224" s="68"/>
      <c r="FU224" s="68"/>
      <c r="FV224" s="68"/>
      <c r="FW224" s="68"/>
      <c r="FX224" s="68"/>
      <c r="FY224" s="68"/>
      <c r="FZ224" s="68"/>
      <c r="GA224" s="68"/>
      <c r="GB224" s="68"/>
      <c r="GC224" s="68"/>
      <c r="GD224" s="68"/>
      <c r="GE224" s="68"/>
      <c r="GF224" s="68"/>
      <c r="GG224" s="68"/>
      <c r="GH224" s="68"/>
      <c r="GI224" s="68"/>
      <c r="GJ224" s="68"/>
      <c r="GK224" s="68"/>
      <c r="GL224" s="68"/>
      <c r="GM224" s="68"/>
      <c r="GN224" s="68"/>
      <c r="GO224" s="68"/>
      <c r="GP224" s="68"/>
      <c r="GQ224" s="68"/>
      <c r="GR224" s="68"/>
      <c r="GS224" s="68"/>
      <c r="GT224" s="68"/>
      <c r="GU224" s="68"/>
      <c r="GV224" s="68"/>
      <c r="GW224" s="68"/>
      <c r="GX224" s="68"/>
      <c r="GY224" s="68"/>
      <c r="GZ224" s="68"/>
      <c r="HA224" s="68"/>
      <c r="HB224" s="68"/>
      <c r="HC224" s="68"/>
      <c r="HD224" s="68"/>
      <c r="HE224" s="68"/>
      <c r="HF224" s="68"/>
      <c r="HG224" s="68"/>
      <c r="HH224" s="68"/>
      <c r="HI224" s="68"/>
      <c r="HJ224" s="68"/>
      <c r="HK224" s="68"/>
      <c r="HL224" s="68"/>
      <c r="HM224" s="68"/>
      <c r="HN224" s="68"/>
      <c r="HO224" s="68"/>
      <c r="HP224" s="68"/>
      <c r="HQ224" s="68"/>
      <c r="HR224" s="68"/>
      <c r="HS224" s="68"/>
      <c r="HT224" s="68"/>
      <c r="HU224" s="68"/>
      <c r="HV224" s="68"/>
      <c r="HW224" s="68"/>
      <c r="HX224" s="68"/>
      <c r="HY224" s="68"/>
      <c r="HZ224" s="68"/>
      <c r="IA224" s="68"/>
      <c r="IB224" s="68"/>
      <c r="IC224" s="68"/>
      <c r="ID224" s="68"/>
      <c r="IE224" s="68"/>
      <c r="IF224" s="68"/>
      <c r="IG224" s="68"/>
      <c r="IH224" s="68"/>
      <c r="II224" s="68"/>
      <c r="IJ224" s="68"/>
      <c r="IK224" s="68"/>
      <c r="IL224" s="68"/>
      <c r="IM224" s="68"/>
      <c r="IN224" s="68"/>
      <c r="IO224" s="68"/>
      <c r="IP224" s="68"/>
    </row>
    <row r="225" spans="1:250" s="76" customFormat="1" ht="173.25">
      <c r="A225" s="25"/>
      <c r="B225" s="118" t="s">
        <v>239</v>
      </c>
      <c r="C225" s="39" t="s">
        <v>9</v>
      </c>
      <c r="D225" s="40">
        <v>70</v>
      </c>
      <c r="E225" s="40">
        <v>81</v>
      </c>
      <c r="F225" s="28">
        <f>E225/D225*100</f>
        <v>115.71428571428572</v>
      </c>
      <c r="G225" s="14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68"/>
      <c r="CQ225" s="68"/>
      <c r="CR225" s="68"/>
      <c r="CS225" s="68"/>
      <c r="CT225" s="68"/>
      <c r="CU225" s="68"/>
      <c r="CV225" s="68"/>
      <c r="CW225" s="68"/>
      <c r="CX225" s="68"/>
      <c r="CY225" s="68"/>
      <c r="CZ225" s="68"/>
      <c r="DA225" s="68"/>
      <c r="DB225" s="68"/>
      <c r="DC225" s="68"/>
      <c r="DD225" s="68"/>
      <c r="DE225" s="68"/>
      <c r="DF225" s="68"/>
      <c r="DG225" s="68"/>
      <c r="DH225" s="68"/>
      <c r="DI225" s="68"/>
      <c r="DJ225" s="68"/>
      <c r="DK225" s="68"/>
      <c r="DL225" s="68"/>
      <c r="DM225" s="68"/>
      <c r="DN225" s="68"/>
      <c r="DO225" s="68"/>
      <c r="DP225" s="68"/>
      <c r="DQ225" s="68"/>
      <c r="DR225" s="68"/>
      <c r="DS225" s="68"/>
      <c r="DT225" s="68"/>
      <c r="DU225" s="68"/>
      <c r="DV225" s="68"/>
      <c r="DW225" s="68"/>
      <c r="DX225" s="68"/>
      <c r="DY225" s="68"/>
      <c r="DZ225" s="68"/>
      <c r="EA225" s="68"/>
      <c r="EB225" s="68"/>
      <c r="EC225" s="68"/>
      <c r="ED225" s="68"/>
      <c r="EE225" s="68"/>
      <c r="EF225" s="68"/>
      <c r="EG225" s="68"/>
      <c r="EH225" s="68"/>
      <c r="EI225" s="68"/>
      <c r="EJ225" s="68"/>
      <c r="EK225" s="68"/>
      <c r="EL225" s="68"/>
      <c r="EM225" s="68"/>
      <c r="EN225" s="68"/>
      <c r="EO225" s="68"/>
      <c r="EP225" s="68"/>
      <c r="EQ225" s="68"/>
      <c r="ER225" s="68"/>
      <c r="ES225" s="68"/>
      <c r="ET225" s="68"/>
      <c r="EU225" s="68"/>
      <c r="EV225" s="68"/>
      <c r="EW225" s="68"/>
      <c r="EX225" s="68"/>
      <c r="EY225" s="68"/>
      <c r="EZ225" s="68"/>
      <c r="FA225" s="68"/>
      <c r="FB225" s="68"/>
      <c r="FC225" s="68"/>
      <c r="FD225" s="68"/>
      <c r="FE225" s="68"/>
      <c r="FF225" s="68"/>
      <c r="FG225" s="68"/>
      <c r="FH225" s="68"/>
      <c r="FI225" s="68"/>
      <c r="FJ225" s="68"/>
      <c r="FK225" s="68"/>
      <c r="FL225" s="68"/>
      <c r="FM225" s="68"/>
      <c r="FN225" s="68"/>
      <c r="FO225" s="68"/>
      <c r="FP225" s="68"/>
      <c r="FQ225" s="68"/>
      <c r="FR225" s="68"/>
      <c r="FS225" s="68"/>
      <c r="FT225" s="68"/>
      <c r="FU225" s="68"/>
      <c r="FV225" s="68"/>
      <c r="FW225" s="68"/>
      <c r="FX225" s="68"/>
      <c r="FY225" s="68"/>
      <c r="FZ225" s="68"/>
      <c r="GA225" s="68"/>
      <c r="GB225" s="68"/>
      <c r="GC225" s="68"/>
      <c r="GD225" s="68"/>
      <c r="GE225" s="68"/>
      <c r="GF225" s="68"/>
      <c r="GG225" s="68"/>
      <c r="GH225" s="68"/>
      <c r="GI225" s="68"/>
      <c r="GJ225" s="68"/>
      <c r="GK225" s="68"/>
      <c r="GL225" s="68"/>
      <c r="GM225" s="68"/>
      <c r="GN225" s="68"/>
      <c r="GO225" s="68"/>
      <c r="GP225" s="68"/>
      <c r="GQ225" s="68"/>
      <c r="GR225" s="68"/>
      <c r="GS225" s="68"/>
      <c r="GT225" s="68"/>
      <c r="GU225" s="68"/>
      <c r="GV225" s="68"/>
      <c r="GW225" s="68"/>
      <c r="GX225" s="68"/>
      <c r="GY225" s="68"/>
      <c r="GZ225" s="68"/>
      <c r="HA225" s="68"/>
      <c r="HB225" s="68"/>
      <c r="HC225" s="68"/>
      <c r="HD225" s="68"/>
      <c r="HE225" s="68"/>
      <c r="HF225" s="68"/>
      <c r="HG225" s="68"/>
      <c r="HH225" s="68"/>
      <c r="HI225" s="68"/>
      <c r="HJ225" s="68"/>
      <c r="HK225" s="68"/>
      <c r="HL225" s="68"/>
      <c r="HM225" s="68"/>
      <c r="HN225" s="68"/>
      <c r="HO225" s="68"/>
      <c r="HP225" s="68"/>
      <c r="HQ225" s="68"/>
      <c r="HR225" s="68"/>
      <c r="HS225" s="68"/>
      <c r="HT225" s="68"/>
      <c r="HU225" s="68"/>
      <c r="HV225" s="68"/>
      <c r="HW225" s="68"/>
      <c r="HX225" s="68"/>
      <c r="HY225" s="68"/>
      <c r="HZ225" s="68"/>
      <c r="IA225" s="68"/>
      <c r="IB225" s="68"/>
      <c r="IC225" s="68"/>
      <c r="ID225" s="68"/>
      <c r="IE225" s="68"/>
      <c r="IF225" s="68"/>
      <c r="IG225" s="68"/>
      <c r="IH225" s="68"/>
      <c r="II225" s="68"/>
      <c r="IJ225" s="68"/>
      <c r="IK225" s="68"/>
      <c r="IL225" s="68"/>
      <c r="IM225" s="68"/>
      <c r="IN225" s="68"/>
      <c r="IO225" s="68"/>
      <c r="IP225" s="68"/>
    </row>
    <row r="226" spans="1:250" s="76" customFormat="1" ht="78.75">
      <c r="A226" s="25"/>
      <c r="B226" s="95" t="s">
        <v>120</v>
      </c>
      <c r="C226" s="38" t="s">
        <v>9</v>
      </c>
      <c r="D226" s="85">
        <v>92</v>
      </c>
      <c r="E226" s="85">
        <v>99</v>
      </c>
      <c r="F226" s="28">
        <f>E226/D226*100</f>
        <v>107.60869565217391</v>
      </c>
      <c r="G226" s="14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68"/>
      <c r="CQ226" s="68"/>
      <c r="CR226" s="68"/>
      <c r="CS226" s="68"/>
      <c r="CT226" s="68"/>
      <c r="CU226" s="68"/>
      <c r="CV226" s="68"/>
      <c r="CW226" s="68"/>
      <c r="CX226" s="68"/>
      <c r="CY226" s="68"/>
      <c r="CZ226" s="68"/>
      <c r="DA226" s="68"/>
      <c r="DB226" s="68"/>
      <c r="DC226" s="68"/>
      <c r="DD226" s="68"/>
      <c r="DE226" s="68"/>
      <c r="DF226" s="68"/>
      <c r="DG226" s="68"/>
      <c r="DH226" s="68"/>
      <c r="DI226" s="68"/>
      <c r="DJ226" s="68"/>
      <c r="DK226" s="68"/>
      <c r="DL226" s="68"/>
      <c r="DM226" s="68"/>
      <c r="DN226" s="68"/>
      <c r="DO226" s="68"/>
      <c r="DP226" s="68"/>
      <c r="DQ226" s="68"/>
      <c r="DR226" s="68"/>
      <c r="DS226" s="68"/>
      <c r="DT226" s="68"/>
      <c r="DU226" s="68"/>
      <c r="DV226" s="68"/>
      <c r="DW226" s="68"/>
      <c r="DX226" s="68"/>
      <c r="DY226" s="68"/>
      <c r="DZ226" s="68"/>
      <c r="EA226" s="68"/>
      <c r="EB226" s="68"/>
      <c r="EC226" s="68"/>
      <c r="ED226" s="68"/>
      <c r="EE226" s="68"/>
      <c r="EF226" s="68"/>
      <c r="EG226" s="68"/>
      <c r="EH226" s="68"/>
      <c r="EI226" s="68"/>
      <c r="EJ226" s="68"/>
      <c r="EK226" s="68"/>
      <c r="EL226" s="68"/>
      <c r="EM226" s="68"/>
      <c r="EN226" s="68"/>
      <c r="EO226" s="68"/>
      <c r="EP226" s="68"/>
      <c r="EQ226" s="68"/>
      <c r="ER226" s="68"/>
      <c r="ES226" s="68"/>
      <c r="ET226" s="68"/>
      <c r="EU226" s="68"/>
      <c r="EV226" s="68"/>
      <c r="EW226" s="68"/>
      <c r="EX226" s="68"/>
      <c r="EY226" s="68"/>
      <c r="EZ226" s="68"/>
      <c r="FA226" s="68"/>
      <c r="FB226" s="68"/>
      <c r="FC226" s="68"/>
      <c r="FD226" s="68"/>
      <c r="FE226" s="68"/>
      <c r="FF226" s="68"/>
      <c r="FG226" s="68"/>
      <c r="FH226" s="68"/>
      <c r="FI226" s="68"/>
      <c r="FJ226" s="68"/>
      <c r="FK226" s="68"/>
      <c r="FL226" s="68"/>
      <c r="FM226" s="68"/>
      <c r="FN226" s="68"/>
      <c r="FO226" s="68"/>
      <c r="FP226" s="68"/>
      <c r="FQ226" s="68"/>
      <c r="FR226" s="68"/>
      <c r="FS226" s="68"/>
      <c r="FT226" s="68"/>
      <c r="FU226" s="68"/>
      <c r="FV226" s="68"/>
      <c r="FW226" s="68"/>
      <c r="FX226" s="68"/>
      <c r="FY226" s="68"/>
      <c r="FZ226" s="68"/>
      <c r="GA226" s="68"/>
      <c r="GB226" s="68"/>
      <c r="GC226" s="68"/>
      <c r="GD226" s="68"/>
      <c r="GE226" s="68"/>
      <c r="GF226" s="68"/>
      <c r="GG226" s="68"/>
      <c r="GH226" s="68"/>
      <c r="GI226" s="68"/>
      <c r="GJ226" s="68"/>
      <c r="GK226" s="68"/>
      <c r="GL226" s="68"/>
      <c r="GM226" s="68"/>
      <c r="GN226" s="68"/>
      <c r="GO226" s="68"/>
      <c r="GP226" s="68"/>
      <c r="GQ226" s="68"/>
      <c r="GR226" s="68"/>
      <c r="GS226" s="68"/>
      <c r="GT226" s="68"/>
      <c r="GU226" s="68"/>
      <c r="GV226" s="68"/>
      <c r="GW226" s="68"/>
      <c r="GX226" s="68"/>
      <c r="GY226" s="68"/>
      <c r="GZ226" s="68"/>
      <c r="HA226" s="68"/>
      <c r="HB226" s="68"/>
      <c r="HC226" s="68"/>
      <c r="HD226" s="68"/>
      <c r="HE226" s="68"/>
      <c r="HF226" s="68"/>
      <c r="HG226" s="68"/>
      <c r="HH226" s="68"/>
      <c r="HI226" s="68"/>
      <c r="HJ226" s="68"/>
      <c r="HK226" s="68"/>
      <c r="HL226" s="68"/>
      <c r="HM226" s="68"/>
      <c r="HN226" s="68"/>
      <c r="HO226" s="68"/>
      <c r="HP226" s="68"/>
      <c r="HQ226" s="68"/>
      <c r="HR226" s="68"/>
      <c r="HS226" s="68"/>
      <c r="HT226" s="68"/>
      <c r="HU226" s="68"/>
      <c r="HV226" s="68"/>
      <c r="HW226" s="68"/>
      <c r="HX226" s="68"/>
      <c r="HY226" s="68"/>
      <c r="HZ226" s="68"/>
      <c r="IA226" s="68"/>
      <c r="IB226" s="68"/>
      <c r="IC226" s="68"/>
      <c r="ID226" s="68"/>
      <c r="IE226" s="68"/>
      <c r="IF226" s="68"/>
      <c r="IG226" s="68"/>
      <c r="IH226" s="68"/>
      <c r="II226" s="68"/>
      <c r="IJ226" s="68"/>
      <c r="IK226" s="68"/>
      <c r="IL226" s="68"/>
      <c r="IM226" s="68"/>
      <c r="IN226" s="68"/>
      <c r="IO226" s="68"/>
      <c r="IP226" s="68"/>
    </row>
    <row r="227" spans="1:250" s="76" customFormat="1" ht="63">
      <c r="A227" s="25"/>
      <c r="B227" s="119" t="s">
        <v>121</v>
      </c>
      <c r="C227" s="39" t="s">
        <v>52</v>
      </c>
      <c r="D227" s="40" t="s">
        <v>22</v>
      </c>
      <c r="E227" s="40">
        <v>15</v>
      </c>
      <c r="F227" s="33">
        <v>100</v>
      </c>
      <c r="G227" s="14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  <c r="CZ227" s="68"/>
      <c r="DA227" s="68"/>
      <c r="DB227" s="68"/>
      <c r="DC227" s="68"/>
      <c r="DD227" s="68"/>
      <c r="DE227" s="68"/>
      <c r="DF227" s="68"/>
      <c r="DG227" s="68"/>
      <c r="DH227" s="68"/>
      <c r="DI227" s="68"/>
      <c r="DJ227" s="68"/>
      <c r="DK227" s="68"/>
      <c r="DL227" s="68"/>
      <c r="DM227" s="68"/>
      <c r="DN227" s="68"/>
      <c r="DO227" s="68"/>
      <c r="DP227" s="68"/>
      <c r="DQ227" s="68"/>
      <c r="DR227" s="68"/>
      <c r="DS227" s="68"/>
      <c r="DT227" s="68"/>
      <c r="DU227" s="68"/>
      <c r="DV227" s="68"/>
      <c r="DW227" s="68"/>
      <c r="DX227" s="68"/>
      <c r="DY227" s="68"/>
      <c r="DZ227" s="68"/>
      <c r="EA227" s="68"/>
      <c r="EB227" s="68"/>
      <c r="EC227" s="68"/>
      <c r="ED227" s="68"/>
      <c r="EE227" s="68"/>
      <c r="EF227" s="68"/>
      <c r="EG227" s="68"/>
      <c r="EH227" s="68"/>
      <c r="EI227" s="68"/>
      <c r="EJ227" s="68"/>
      <c r="EK227" s="68"/>
      <c r="EL227" s="68"/>
      <c r="EM227" s="68"/>
      <c r="EN227" s="68"/>
      <c r="EO227" s="68"/>
      <c r="EP227" s="68"/>
      <c r="EQ227" s="68"/>
      <c r="ER227" s="68"/>
      <c r="ES227" s="68"/>
      <c r="ET227" s="68"/>
      <c r="EU227" s="68"/>
      <c r="EV227" s="68"/>
      <c r="EW227" s="68"/>
      <c r="EX227" s="68"/>
      <c r="EY227" s="68"/>
      <c r="EZ227" s="68"/>
      <c r="FA227" s="68"/>
      <c r="FB227" s="68"/>
      <c r="FC227" s="68"/>
      <c r="FD227" s="68"/>
      <c r="FE227" s="68"/>
      <c r="FF227" s="68"/>
      <c r="FG227" s="68"/>
      <c r="FH227" s="68"/>
      <c r="FI227" s="68"/>
      <c r="FJ227" s="68"/>
      <c r="FK227" s="68"/>
      <c r="FL227" s="68"/>
      <c r="FM227" s="68"/>
      <c r="FN227" s="68"/>
      <c r="FO227" s="68"/>
      <c r="FP227" s="68"/>
      <c r="FQ227" s="68"/>
      <c r="FR227" s="68"/>
      <c r="FS227" s="68"/>
      <c r="FT227" s="68"/>
      <c r="FU227" s="68"/>
      <c r="FV227" s="68"/>
      <c r="FW227" s="68"/>
      <c r="FX227" s="68"/>
      <c r="FY227" s="68"/>
      <c r="FZ227" s="68"/>
      <c r="GA227" s="68"/>
      <c r="GB227" s="68"/>
      <c r="GC227" s="68"/>
      <c r="GD227" s="68"/>
      <c r="GE227" s="68"/>
      <c r="GF227" s="68"/>
      <c r="GG227" s="68"/>
      <c r="GH227" s="68"/>
      <c r="GI227" s="68"/>
      <c r="GJ227" s="68"/>
      <c r="GK227" s="68"/>
      <c r="GL227" s="68"/>
      <c r="GM227" s="68"/>
      <c r="GN227" s="68"/>
      <c r="GO227" s="68"/>
      <c r="GP227" s="68"/>
      <c r="GQ227" s="68"/>
      <c r="GR227" s="68"/>
      <c r="GS227" s="68"/>
      <c r="GT227" s="68"/>
      <c r="GU227" s="68"/>
      <c r="GV227" s="68"/>
      <c r="GW227" s="68"/>
      <c r="GX227" s="68"/>
      <c r="GY227" s="68"/>
      <c r="GZ227" s="68"/>
      <c r="HA227" s="68"/>
      <c r="HB227" s="68"/>
      <c r="HC227" s="68"/>
      <c r="HD227" s="68"/>
      <c r="HE227" s="68"/>
      <c r="HF227" s="68"/>
      <c r="HG227" s="68"/>
      <c r="HH227" s="68"/>
      <c r="HI227" s="68"/>
      <c r="HJ227" s="68"/>
      <c r="HK227" s="68"/>
      <c r="HL227" s="68"/>
      <c r="HM227" s="68"/>
      <c r="HN227" s="68"/>
      <c r="HO227" s="68"/>
      <c r="HP227" s="68"/>
      <c r="HQ227" s="68"/>
      <c r="HR227" s="68"/>
      <c r="HS227" s="68"/>
      <c r="HT227" s="68"/>
      <c r="HU227" s="68"/>
      <c r="HV227" s="68"/>
      <c r="HW227" s="68"/>
      <c r="HX227" s="68"/>
      <c r="HY227" s="68"/>
      <c r="HZ227" s="68"/>
      <c r="IA227" s="68"/>
      <c r="IB227" s="68"/>
      <c r="IC227" s="68"/>
      <c r="ID227" s="68"/>
      <c r="IE227" s="68"/>
      <c r="IF227" s="68"/>
      <c r="IG227" s="68"/>
      <c r="IH227" s="68"/>
      <c r="II227" s="68"/>
      <c r="IJ227" s="68"/>
      <c r="IK227" s="68"/>
      <c r="IL227" s="68"/>
      <c r="IM227" s="68"/>
      <c r="IN227" s="68"/>
      <c r="IO227" s="68"/>
      <c r="IP227" s="68"/>
    </row>
    <row r="228" spans="1:250" s="76" customFormat="1" ht="31.5">
      <c r="A228" s="25"/>
      <c r="B228" s="119" t="s">
        <v>240</v>
      </c>
      <c r="C228" s="39" t="s">
        <v>9</v>
      </c>
      <c r="D228" s="120">
        <v>78</v>
      </c>
      <c r="E228" s="120">
        <v>89</v>
      </c>
      <c r="F228" s="28">
        <f t="shared" ref="F228:F236" si="4">E228/D228*100</f>
        <v>114.1025641025641</v>
      </c>
      <c r="G228" s="14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  <c r="CD228" s="68"/>
      <c r="CE228" s="68"/>
      <c r="CF228" s="68"/>
      <c r="CG228" s="68"/>
      <c r="CH228" s="68"/>
      <c r="CI228" s="68"/>
      <c r="CJ228" s="68"/>
      <c r="CK228" s="68"/>
      <c r="CL228" s="68"/>
      <c r="CM228" s="68"/>
      <c r="CN228" s="68"/>
      <c r="CO228" s="68"/>
      <c r="CP228" s="68"/>
      <c r="CQ228" s="68"/>
      <c r="CR228" s="68"/>
      <c r="CS228" s="68"/>
      <c r="CT228" s="68"/>
      <c r="CU228" s="68"/>
      <c r="CV228" s="68"/>
      <c r="CW228" s="68"/>
      <c r="CX228" s="68"/>
      <c r="CY228" s="68"/>
      <c r="CZ228" s="68"/>
      <c r="DA228" s="68"/>
      <c r="DB228" s="68"/>
      <c r="DC228" s="68"/>
      <c r="DD228" s="68"/>
      <c r="DE228" s="68"/>
      <c r="DF228" s="68"/>
      <c r="DG228" s="68"/>
      <c r="DH228" s="68"/>
      <c r="DI228" s="68"/>
      <c r="DJ228" s="68"/>
      <c r="DK228" s="68"/>
      <c r="DL228" s="68"/>
      <c r="DM228" s="68"/>
      <c r="DN228" s="68"/>
      <c r="DO228" s="68"/>
      <c r="DP228" s="68"/>
      <c r="DQ228" s="68"/>
      <c r="DR228" s="68"/>
      <c r="DS228" s="68"/>
      <c r="DT228" s="68"/>
      <c r="DU228" s="68"/>
      <c r="DV228" s="68"/>
      <c r="DW228" s="68"/>
      <c r="DX228" s="68"/>
      <c r="DY228" s="68"/>
      <c r="DZ228" s="68"/>
      <c r="EA228" s="68"/>
      <c r="EB228" s="68"/>
      <c r="EC228" s="68"/>
      <c r="ED228" s="68"/>
      <c r="EE228" s="68"/>
      <c r="EF228" s="68"/>
      <c r="EG228" s="68"/>
      <c r="EH228" s="68"/>
      <c r="EI228" s="68"/>
      <c r="EJ228" s="68"/>
      <c r="EK228" s="68"/>
      <c r="EL228" s="68"/>
      <c r="EM228" s="68"/>
      <c r="EN228" s="68"/>
      <c r="EO228" s="68"/>
      <c r="EP228" s="68"/>
      <c r="EQ228" s="68"/>
      <c r="ER228" s="68"/>
      <c r="ES228" s="68"/>
      <c r="ET228" s="68"/>
      <c r="EU228" s="68"/>
      <c r="EV228" s="68"/>
      <c r="EW228" s="68"/>
      <c r="EX228" s="68"/>
      <c r="EY228" s="68"/>
      <c r="EZ228" s="68"/>
      <c r="FA228" s="68"/>
      <c r="FB228" s="68"/>
      <c r="FC228" s="68"/>
      <c r="FD228" s="68"/>
      <c r="FE228" s="68"/>
      <c r="FF228" s="68"/>
      <c r="FG228" s="68"/>
      <c r="FH228" s="68"/>
      <c r="FI228" s="68"/>
      <c r="FJ228" s="68"/>
      <c r="FK228" s="68"/>
      <c r="FL228" s="68"/>
      <c r="FM228" s="68"/>
      <c r="FN228" s="68"/>
      <c r="FO228" s="68"/>
      <c r="FP228" s="68"/>
      <c r="FQ228" s="68"/>
      <c r="FR228" s="68"/>
      <c r="FS228" s="68"/>
      <c r="FT228" s="68"/>
      <c r="FU228" s="68"/>
      <c r="FV228" s="68"/>
      <c r="FW228" s="68"/>
      <c r="FX228" s="68"/>
      <c r="FY228" s="68"/>
      <c r="FZ228" s="68"/>
      <c r="GA228" s="68"/>
      <c r="GB228" s="68"/>
      <c r="GC228" s="68"/>
      <c r="GD228" s="68"/>
      <c r="GE228" s="68"/>
      <c r="GF228" s="68"/>
      <c r="GG228" s="68"/>
      <c r="GH228" s="68"/>
      <c r="GI228" s="68"/>
      <c r="GJ228" s="68"/>
      <c r="GK228" s="68"/>
      <c r="GL228" s="68"/>
      <c r="GM228" s="68"/>
      <c r="GN228" s="68"/>
      <c r="GO228" s="68"/>
      <c r="GP228" s="68"/>
      <c r="GQ228" s="68"/>
      <c r="GR228" s="68"/>
      <c r="GS228" s="68"/>
      <c r="GT228" s="68"/>
      <c r="GU228" s="68"/>
      <c r="GV228" s="68"/>
      <c r="GW228" s="68"/>
      <c r="GX228" s="68"/>
      <c r="GY228" s="68"/>
      <c r="GZ228" s="68"/>
      <c r="HA228" s="68"/>
      <c r="HB228" s="68"/>
      <c r="HC228" s="68"/>
      <c r="HD228" s="68"/>
      <c r="HE228" s="68"/>
      <c r="HF228" s="68"/>
      <c r="HG228" s="68"/>
      <c r="HH228" s="68"/>
      <c r="HI228" s="68"/>
      <c r="HJ228" s="68"/>
      <c r="HK228" s="68"/>
      <c r="HL228" s="68"/>
      <c r="HM228" s="68"/>
      <c r="HN228" s="68"/>
      <c r="HO228" s="68"/>
      <c r="HP228" s="68"/>
      <c r="HQ228" s="68"/>
      <c r="HR228" s="68"/>
      <c r="HS228" s="68"/>
      <c r="HT228" s="68"/>
      <c r="HU228" s="68"/>
      <c r="HV228" s="68"/>
      <c r="HW228" s="68"/>
      <c r="HX228" s="68"/>
      <c r="HY228" s="68"/>
      <c r="HZ228" s="68"/>
      <c r="IA228" s="68"/>
      <c r="IB228" s="68"/>
      <c r="IC228" s="68"/>
      <c r="ID228" s="68"/>
      <c r="IE228" s="68"/>
      <c r="IF228" s="68"/>
      <c r="IG228" s="68"/>
      <c r="IH228" s="68"/>
      <c r="II228" s="68"/>
      <c r="IJ228" s="68"/>
      <c r="IK228" s="68"/>
      <c r="IL228" s="68"/>
      <c r="IM228" s="68"/>
      <c r="IN228" s="68"/>
      <c r="IO228" s="68"/>
      <c r="IP228" s="68"/>
    </row>
    <row r="229" spans="1:250" s="76" customFormat="1">
      <c r="A229" s="25"/>
      <c r="B229" s="95" t="s">
        <v>241</v>
      </c>
      <c r="C229" s="38" t="s">
        <v>242</v>
      </c>
      <c r="D229" s="19">
        <v>40</v>
      </c>
      <c r="E229" s="19">
        <v>57</v>
      </c>
      <c r="F229" s="28">
        <f t="shared" si="4"/>
        <v>142.5</v>
      </c>
      <c r="G229" s="14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8"/>
      <c r="CV229" s="68"/>
      <c r="CW229" s="68"/>
      <c r="CX229" s="68"/>
      <c r="CY229" s="68"/>
      <c r="CZ229" s="68"/>
      <c r="DA229" s="68"/>
      <c r="DB229" s="68"/>
      <c r="DC229" s="68"/>
      <c r="DD229" s="68"/>
      <c r="DE229" s="68"/>
      <c r="DF229" s="68"/>
      <c r="DG229" s="68"/>
      <c r="DH229" s="68"/>
      <c r="DI229" s="68"/>
      <c r="DJ229" s="68"/>
      <c r="DK229" s="68"/>
      <c r="DL229" s="68"/>
      <c r="DM229" s="68"/>
      <c r="DN229" s="68"/>
      <c r="DO229" s="68"/>
      <c r="DP229" s="68"/>
      <c r="DQ229" s="68"/>
      <c r="DR229" s="68"/>
      <c r="DS229" s="68"/>
      <c r="DT229" s="68"/>
      <c r="DU229" s="68"/>
      <c r="DV229" s="68"/>
      <c r="DW229" s="68"/>
      <c r="DX229" s="68"/>
      <c r="DY229" s="68"/>
      <c r="DZ229" s="68"/>
      <c r="EA229" s="68"/>
      <c r="EB229" s="68"/>
      <c r="EC229" s="68"/>
      <c r="ED229" s="68"/>
      <c r="EE229" s="68"/>
      <c r="EF229" s="68"/>
      <c r="EG229" s="68"/>
      <c r="EH229" s="68"/>
      <c r="EI229" s="68"/>
      <c r="EJ229" s="68"/>
      <c r="EK229" s="68"/>
      <c r="EL229" s="68"/>
      <c r="EM229" s="68"/>
      <c r="EN229" s="68"/>
      <c r="EO229" s="68"/>
      <c r="EP229" s="68"/>
      <c r="EQ229" s="68"/>
      <c r="ER229" s="68"/>
      <c r="ES229" s="68"/>
      <c r="ET229" s="68"/>
      <c r="EU229" s="68"/>
      <c r="EV229" s="68"/>
      <c r="EW229" s="68"/>
      <c r="EX229" s="68"/>
      <c r="EY229" s="68"/>
      <c r="EZ229" s="68"/>
      <c r="FA229" s="68"/>
      <c r="FB229" s="68"/>
      <c r="FC229" s="68"/>
      <c r="FD229" s="68"/>
      <c r="FE229" s="68"/>
      <c r="FF229" s="68"/>
      <c r="FG229" s="68"/>
      <c r="FH229" s="68"/>
      <c r="FI229" s="68"/>
      <c r="FJ229" s="68"/>
      <c r="FK229" s="68"/>
      <c r="FL229" s="68"/>
      <c r="FM229" s="68"/>
      <c r="FN229" s="68"/>
      <c r="FO229" s="68"/>
      <c r="FP229" s="68"/>
      <c r="FQ229" s="68"/>
      <c r="FR229" s="68"/>
      <c r="FS229" s="68"/>
      <c r="FT229" s="68"/>
      <c r="FU229" s="68"/>
      <c r="FV229" s="68"/>
      <c r="FW229" s="68"/>
      <c r="FX229" s="68"/>
      <c r="FY229" s="68"/>
      <c r="FZ229" s="68"/>
      <c r="GA229" s="68"/>
      <c r="GB229" s="68"/>
      <c r="GC229" s="68"/>
      <c r="GD229" s="68"/>
      <c r="GE229" s="68"/>
      <c r="GF229" s="68"/>
      <c r="GG229" s="68"/>
      <c r="GH229" s="68"/>
      <c r="GI229" s="68"/>
      <c r="GJ229" s="68"/>
      <c r="GK229" s="68"/>
      <c r="GL229" s="68"/>
      <c r="GM229" s="68"/>
      <c r="GN229" s="68"/>
      <c r="GO229" s="68"/>
      <c r="GP229" s="68"/>
      <c r="GQ229" s="68"/>
      <c r="GR229" s="68"/>
      <c r="GS229" s="68"/>
      <c r="GT229" s="68"/>
      <c r="GU229" s="68"/>
      <c r="GV229" s="68"/>
      <c r="GW229" s="68"/>
      <c r="GX229" s="68"/>
      <c r="GY229" s="68"/>
      <c r="GZ229" s="68"/>
      <c r="HA229" s="68"/>
      <c r="HB229" s="68"/>
      <c r="HC229" s="68"/>
      <c r="HD229" s="68"/>
      <c r="HE229" s="68"/>
      <c r="HF229" s="68"/>
      <c r="HG229" s="68"/>
      <c r="HH229" s="68"/>
      <c r="HI229" s="68"/>
      <c r="HJ229" s="68"/>
      <c r="HK229" s="68"/>
      <c r="HL229" s="68"/>
      <c r="HM229" s="68"/>
      <c r="HN229" s="68"/>
      <c r="HO229" s="68"/>
      <c r="HP229" s="68"/>
      <c r="HQ229" s="68"/>
      <c r="HR229" s="68"/>
      <c r="HS229" s="68"/>
      <c r="HT229" s="68"/>
      <c r="HU229" s="68"/>
      <c r="HV229" s="68"/>
      <c r="HW229" s="68"/>
      <c r="HX229" s="68"/>
      <c r="HY229" s="68"/>
      <c r="HZ229" s="68"/>
      <c r="IA229" s="68"/>
      <c r="IB229" s="68"/>
      <c r="IC229" s="68"/>
      <c r="ID229" s="68"/>
      <c r="IE229" s="68"/>
      <c r="IF229" s="68"/>
      <c r="IG229" s="68"/>
      <c r="IH229" s="68"/>
      <c r="II229" s="68"/>
      <c r="IJ229" s="68"/>
      <c r="IK229" s="68"/>
      <c r="IL229" s="68"/>
      <c r="IM229" s="68"/>
      <c r="IN229" s="68"/>
      <c r="IO229" s="68"/>
      <c r="IP229" s="68"/>
    </row>
    <row r="230" spans="1:250" s="76" customFormat="1" ht="63">
      <c r="A230" s="25"/>
      <c r="B230" s="95" t="s">
        <v>243</v>
      </c>
      <c r="C230" s="38" t="s">
        <v>242</v>
      </c>
      <c r="D230" s="19">
        <v>104</v>
      </c>
      <c r="E230" s="19">
        <v>136</v>
      </c>
      <c r="F230" s="28">
        <f t="shared" si="4"/>
        <v>130.76923076923077</v>
      </c>
      <c r="G230" s="14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8"/>
      <c r="CW230" s="68"/>
      <c r="CX230" s="68"/>
      <c r="CY230" s="68"/>
      <c r="CZ230" s="68"/>
      <c r="DA230" s="68"/>
      <c r="DB230" s="68"/>
      <c r="DC230" s="68"/>
      <c r="DD230" s="68"/>
      <c r="DE230" s="68"/>
      <c r="DF230" s="68"/>
      <c r="DG230" s="68"/>
      <c r="DH230" s="68"/>
      <c r="DI230" s="68"/>
      <c r="DJ230" s="68"/>
      <c r="DK230" s="68"/>
      <c r="DL230" s="68"/>
      <c r="DM230" s="68"/>
      <c r="DN230" s="68"/>
      <c r="DO230" s="68"/>
      <c r="DP230" s="68"/>
      <c r="DQ230" s="68"/>
      <c r="DR230" s="68"/>
      <c r="DS230" s="68"/>
      <c r="DT230" s="68"/>
      <c r="DU230" s="68"/>
      <c r="DV230" s="68"/>
      <c r="DW230" s="68"/>
      <c r="DX230" s="68"/>
      <c r="DY230" s="68"/>
      <c r="DZ230" s="68"/>
      <c r="EA230" s="68"/>
      <c r="EB230" s="68"/>
      <c r="EC230" s="68"/>
      <c r="ED230" s="68"/>
      <c r="EE230" s="68"/>
      <c r="EF230" s="68"/>
      <c r="EG230" s="68"/>
      <c r="EH230" s="68"/>
      <c r="EI230" s="68"/>
      <c r="EJ230" s="68"/>
      <c r="EK230" s="68"/>
      <c r="EL230" s="68"/>
      <c r="EM230" s="68"/>
      <c r="EN230" s="68"/>
      <c r="EO230" s="68"/>
      <c r="EP230" s="68"/>
      <c r="EQ230" s="68"/>
      <c r="ER230" s="68"/>
      <c r="ES230" s="68"/>
      <c r="ET230" s="68"/>
      <c r="EU230" s="68"/>
      <c r="EV230" s="68"/>
      <c r="EW230" s="68"/>
      <c r="EX230" s="68"/>
      <c r="EY230" s="68"/>
      <c r="EZ230" s="68"/>
      <c r="FA230" s="68"/>
      <c r="FB230" s="68"/>
      <c r="FC230" s="68"/>
      <c r="FD230" s="68"/>
      <c r="FE230" s="68"/>
      <c r="FF230" s="68"/>
      <c r="FG230" s="68"/>
      <c r="FH230" s="68"/>
      <c r="FI230" s="68"/>
      <c r="FJ230" s="68"/>
      <c r="FK230" s="68"/>
      <c r="FL230" s="68"/>
      <c r="FM230" s="68"/>
      <c r="FN230" s="68"/>
      <c r="FO230" s="68"/>
      <c r="FP230" s="68"/>
      <c r="FQ230" s="68"/>
      <c r="FR230" s="68"/>
      <c r="FS230" s="68"/>
      <c r="FT230" s="68"/>
      <c r="FU230" s="68"/>
      <c r="FV230" s="68"/>
      <c r="FW230" s="68"/>
      <c r="FX230" s="68"/>
      <c r="FY230" s="68"/>
      <c r="FZ230" s="68"/>
      <c r="GA230" s="68"/>
      <c r="GB230" s="68"/>
      <c r="GC230" s="68"/>
      <c r="GD230" s="68"/>
      <c r="GE230" s="68"/>
      <c r="GF230" s="68"/>
      <c r="GG230" s="68"/>
      <c r="GH230" s="68"/>
      <c r="GI230" s="68"/>
      <c r="GJ230" s="68"/>
      <c r="GK230" s="68"/>
      <c r="GL230" s="68"/>
      <c r="GM230" s="68"/>
      <c r="GN230" s="68"/>
      <c r="GO230" s="68"/>
      <c r="GP230" s="68"/>
      <c r="GQ230" s="68"/>
      <c r="GR230" s="68"/>
      <c r="GS230" s="68"/>
      <c r="GT230" s="68"/>
      <c r="GU230" s="68"/>
      <c r="GV230" s="68"/>
      <c r="GW230" s="68"/>
      <c r="GX230" s="68"/>
      <c r="GY230" s="68"/>
      <c r="GZ230" s="68"/>
      <c r="HA230" s="68"/>
      <c r="HB230" s="68"/>
      <c r="HC230" s="68"/>
      <c r="HD230" s="68"/>
      <c r="HE230" s="68"/>
      <c r="HF230" s="68"/>
      <c r="HG230" s="68"/>
      <c r="HH230" s="68"/>
      <c r="HI230" s="68"/>
      <c r="HJ230" s="68"/>
      <c r="HK230" s="68"/>
      <c r="HL230" s="68"/>
      <c r="HM230" s="68"/>
      <c r="HN230" s="68"/>
      <c r="HO230" s="68"/>
      <c r="HP230" s="68"/>
      <c r="HQ230" s="68"/>
      <c r="HR230" s="68"/>
      <c r="HS230" s="68"/>
      <c r="HT230" s="68"/>
      <c r="HU230" s="68"/>
      <c r="HV230" s="68"/>
      <c r="HW230" s="68"/>
      <c r="HX230" s="68"/>
      <c r="HY230" s="68"/>
      <c r="HZ230" s="68"/>
      <c r="IA230" s="68"/>
      <c r="IB230" s="68"/>
      <c r="IC230" s="68"/>
      <c r="ID230" s="68"/>
      <c r="IE230" s="68"/>
      <c r="IF230" s="68"/>
      <c r="IG230" s="68"/>
      <c r="IH230" s="68"/>
      <c r="II230" s="68"/>
      <c r="IJ230" s="68"/>
      <c r="IK230" s="68"/>
      <c r="IL230" s="68"/>
      <c r="IM230" s="68"/>
      <c r="IN230" s="68"/>
      <c r="IO230" s="68"/>
      <c r="IP230" s="68"/>
    </row>
    <row r="231" spans="1:250" s="76" customFormat="1" ht="78.75">
      <c r="A231" s="25"/>
      <c r="B231" s="95" t="s">
        <v>244</v>
      </c>
      <c r="C231" s="38" t="s">
        <v>9</v>
      </c>
      <c r="D231" s="85">
        <v>100</v>
      </c>
      <c r="E231" s="85">
        <v>100</v>
      </c>
      <c r="F231" s="28">
        <f t="shared" si="4"/>
        <v>100</v>
      </c>
      <c r="G231" s="14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8"/>
      <c r="CN231" s="68"/>
      <c r="CO231" s="68"/>
      <c r="CP231" s="68"/>
      <c r="CQ231" s="68"/>
      <c r="CR231" s="68"/>
      <c r="CS231" s="68"/>
      <c r="CT231" s="68"/>
      <c r="CU231" s="68"/>
      <c r="CV231" s="68"/>
      <c r="CW231" s="68"/>
      <c r="CX231" s="68"/>
      <c r="CY231" s="68"/>
      <c r="CZ231" s="68"/>
      <c r="DA231" s="68"/>
      <c r="DB231" s="68"/>
      <c r="DC231" s="68"/>
      <c r="DD231" s="68"/>
      <c r="DE231" s="68"/>
      <c r="DF231" s="68"/>
      <c r="DG231" s="68"/>
      <c r="DH231" s="68"/>
      <c r="DI231" s="68"/>
      <c r="DJ231" s="68"/>
      <c r="DK231" s="68"/>
      <c r="DL231" s="68"/>
      <c r="DM231" s="68"/>
      <c r="DN231" s="68"/>
      <c r="DO231" s="68"/>
      <c r="DP231" s="68"/>
      <c r="DQ231" s="68"/>
      <c r="DR231" s="68"/>
      <c r="DS231" s="68"/>
      <c r="DT231" s="68"/>
      <c r="DU231" s="68"/>
      <c r="DV231" s="68"/>
      <c r="DW231" s="68"/>
      <c r="DX231" s="68"/>
      <c r="DY231" s="68"/>
      <c r="DZ231" s="68"/>
      <c r="EA231" s="68"/>
      <c r="EB231" s="68"/>
      <c r="EC231" s="68"/>
      <c r="ED231" s="68"/>
      <c r="EE231" s="68"/>
      <c r="EF231" s="68"/>
      <c r="EG231" s="68"/>
      <c r="EH231" s="68"/>
      <c r="EI231" s="68"/>
      <c r="EJ231" s="68"/>
      <c r="EK231" s="68"/>
      <c r="EL231" s="68"/>
      <c r="EM231" s="68"/>
      <c r="EN231" s="68"/>
      <c r="EO231" s="68"/>
      <c r="EP231" s="68"/>
      <c r="EQ231" s="68"/>
      <c r="ER231" s="68"/>
      <c r="ES231" s="68"/>
      <c r="ET231" s="68"/>
      <c r="EU231" s="68"/>
      <c r="EV231" s="68"/>
      <c r="EW231" s="68"/>
      <c r="EX231" s="68"/>
      <c r="EY231" s="68"/>
      <c r="EZ231" s="68"/>
      <c r="FA231" s="68"/>
      <c r="FB231" s="68"/>
      <c r="FC231" s="68"/>
      <c r="FD231" s="68"/>
      <c r="FE231" s="68"/>
      <c r="FF231" s="68"/>
      <c r="FG231" s="68"/>
      <c r="FH231" s="68"/>
      <c r="FI231" s="68"/>
      <c r="FJ231" s="68"/>
      <c r="FK231" s="68"/>
      <c r="FL231" s="68"/>
      <c r="FM231" s="68"/>
      <c r="FN231" s="68"/>
      <c r="FO231" s="68"/>
      <c r="FP231" s="68"/>
      <c r="FQ231" s="68"/>
      <c r="FR231" s="68"/>
      <c r="FS231" s="68"/>
      <c r="FT231" s="68"/>
      <c r="FU231" s="68"/>
      <c r="FV231" s="68"/>
      <c r="FW231" s="68"/>
      <c r="FX231" s="68"/>
      <c r="FY231" s="68"/>
      <c r="FZ231" s="68"/>
      <c r="GA231" s="68"/>
      <c r="GB231" s="68"/>
      <c r="GC231" s="68"/>
      <c r="GD231" s="68"/>
      <c r="GE231" s="68"/>
      <c r="GF231" s="68"/>
      <c r="GG231" s="68"/>
      <c r="GH231" s="68"/>
      <c r="GI231" s="68"/>
      <c r="GJ231" s="68"/>
      <c r="GK231" s="68"/>
      <c r="GL231" s="68"/>
      <c r="GM231" s="68"/>
      <c r="GN231" s="68"/>
      <c r="GO231" s="68"/>
      <c r="GP231" s="68"/>
      <c r="GQ231" s="68"/>
      <c r="GR231" s="68"/>
      <c r="GS231" s="68"/>
      <c r="GT231" s="68"/>
      <c r="GU231" s="68"/>
      <c r="GV231" s="68"/>
      <c r="GW231" s="68"/>
      <c r="GX231" s="68"/>
      <c r="GY231" s="68"/>
      <c r="GZ231" s="68"/>
      <c r="HA231" s="68"/>
      <c r="HB231" s="68"/>
      <c r="HC231" s="68"/>
      <c r="HD231" s="68"/>
      <c r="HE231" s="68"/>
      <c r="HF231" s="68"/>
      <c r="HG231" s="68"/>
      <c r="HH231" s="68"/>
      <c r="HI231" s="68"/>
      <c r="HJ231" s="68"/>
      <c r="HK231" s="68"/>
      <c r="HL231" s="68"/>
      <c r="HM231" s="68"/>
      <c r="HN231" s="68"/>
      <c r="HO231" s="68"/>
      <c r="HP231" s="68"/>
      <c r="HQ231" s="68"/>
      <c r="HR231" s="68"/>
      <c r="HS231" s="68"/>
      <c r="HT231" s="68"/>
      <c r="HU231" s="68"/>
      <c r="HV231" s="68"/>
      <c r="HW231" s="68"/>
      <c r="HX231" s="68"/>
      <c r="HY231" s="68"/>
      <c r="HZ231" s="68"/>
      <c r="IA231" s="68"/>
      <c r="IB231" s="68"/>
      <c r="IC231" s="68"/>
      <c r="ID231" s="68"/>
      <c r="IE231" s="68"/>
      <c r="IF231" s="68"/>
      <c r="IG231" s="68"/>
      <c r="IH231" s="68"/>
      <c r="II231" s="68"/>
      <c r="IJ231" s="68"/>
      <c r="IK231" s="68"/>
      <c r="IL231" s="68"/>
      <c r="IM231" s="68"/>
      <c r="IN231" s="68"/>
      <c r="IO231" s="68"/>
      <c r="IP231" s="68"/>
    </row>
    <row r="232" spans="1:250" s="76" customFormat="1" ht="78.75">
      <c r="A232" s="20"/>
      <c r="B232" s="119" t="s">
        <v>245</v>
      </c>
      <c r="C232" s="41" t="s">
        <v>247</v>
      </c>
      <c r="D232" s="85">
        <v>70</v>
      </c>
      <c r="E232" s="85">
        <v>98</v>
      </c>
      <c r="F232" s="28">
        <f t="shared" si="4"/>
        <v>140</v>
      </c>
      <c r="G232" s="14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8"/>
      <c r="CW232" s="68"/>
      <c r="CX232" s="68"/>
      <c r="CY232" s="68"/>
      <c r="CZ232" s="68"/>
      <c r="DA232" s="68"/>
      <c r="DB232" s="68"/>
      <c r="DC232" s="68"/>
      <c r="DD232" s="68"/>
      <c r="DE232" s="68"/>
      <c r="DF232" s="68"/>
      <c r="DG232" s="68"/>
      <c r="DH232" s="68"/>
      <c r="DI232" s="68"/>
      <c r="DJ232" s="68"/>
      <c r="DK232" s="68"/>
      <c r="DL232" s="68"/>
      <c r="DM232" s="68"/>
      <c r="DN232" s="68"/>
      <c r="DO232" s="68"/>
      <c r="DP232" s="68"/>
      <c r="DQ232" s="68"/>
      <c r="DR232" s="68"/>
      <c r="DS232" s="68"/>
      <c r="DT232" s="68"/>
      <c r="DU232" s="68"/>
      <c r="DV232" s="68"/>
      <c r="DW232" s="68"/>
      <c r="DX232" s="68"/>
      <c r="DY232" s="68"/>
      <c r="DZ232" s="68"/>
      <c r="EA232" s="68"/>
      <c r="EB232" s="68"/>
      <c r="EC232" s="68"/>
      <c r="ED232" s="68"/>
      <c r="EE232" s="68"/>
      <c r="EF232" s="68"/>
      <c r="EG232" s="68"/>
      <c r="EH232" s="68"/>
      <c r="EI232" s="68"/>
      <c r="EJ232" s="68"/>
      <c r="EK232" s="68"/>
      <c r="EL232" s="68"/>
      <c r="EM232" s="68"/>
      <c r="EN232" s="68"/>
      <c r="EO232" s="68"/>
      <c r="EP232" s="68"/>
      <c r="EQ232" s="68"/>
      <c r="ER232" s="68"/>
      <c r="ES232" s="68"/>
      <c r="ET232" s="68"/>
      <c r="EU232" s="68"/>
      <c r="EV232" s="68"/>
      <c r="EW232" s="68"/>
      <c r="EX232" s="68"/>
      <c r="EY232" s="68"/>
      <c r="EZ232" s="68"/>
      <c r="FA232" s="68"/>
      <c r="FB232" s="68"/>
      <c r="FC232" s="68"/>
      <c r="FD232" s="68"/>
      <c r="FE232" s="68"/>
      <c r="FF232" s="68"/>
      <c r="FG232" s="68"/>
      <c r="FH232" s="68"/>
      <c r="FI232" s="68"/>
      <c r="FJ232" s="68"/>
      <c r="FK232" s="68"/>
      <c r="FL232" s="68"/>
      <c r="FM232" s="68"/>
      <c r="FN232" s="68"/>
      <c r="FO232" s="68"/>
      <c r="FP232" s="68"/>
      <c r="FQ232" s="68"/>
      <c r="FR232" s="68"/>
      <c r="FS232" s="68"/>
      <c r="FT232" s="68"/>
      <c r="FU232" s="68"/>
      <c r="FV232" s="68"/>
      <c r="FW232" s="68"/>
      <c r="FX232" s="68"/>
      <c r="FY232" s="68"/>
      <c r="FZ232" s="68"/>
      <c r="GA232" s="68"/>
      <c r="GB232" s="68"/>
      <c r="GC232" s="68"/>
      <c r="GD232" s="68"/>
      <c r="GE232" s="68"/>
      <c r="GF232" s="68"/>
      <c r="GG232" s="68"/>
      <c r="GH232" s="68"/>
      <c r="GI232" s="68"/>
      <c r="GJ232" s="68"/>
      <c r="GK232" s="68"/>
      <c r="GL232" s="68"/>
      <c r="GM232" s="68"/>
      <c r="GN232" s="68"/>
      <c r="GO232" s="68"/>
      <c r="GP232" s="68"/>
      <c r="GQ232" s="68"/>
      <c r="GR232" s="68"/>
      <c r="GS232" s="68"/>
      <c r="GT232" s="68"/>
      <c r="GU232" s="68"/>
      <c r="GV232" s="68"/>
      <c r="GW232" s="68"/>
      <c r="GX232" s="68"/>
      <c r="GY232" s="68"/>
      <c r="GZ232" s="68"/>
      <c r="HA232" s="68"/>
      <c r="HB232" s="68"/>
      <c r="HC232" s="68"/>
      <c r="HD232" s="68"/>
      <c r="HE232" s="68"/>
      <c r="HF232" s="68"/>
      <c r="HG232" s="68"/>
      <c r="HH232" s="68"/>
      <c r="HI232" s="68"/>
      <c r="HJ232" s="68"/>
      <c r="HK232" s="68"/>
      <c r="HL232" s="68"/>
      <c r="HM232" s="68"/>
      <c r="HN232" s="68"/>
      <c r="HO232" s="68"/>
      <c r="HP232" s="68"/>
      <c r="HQ232" s="68"/>
      <c r="HR232" s="68"/>
      <c r="HS232" s="68"/>
      <c r="HT232" s="68"/>
      <c r="HU232" s="68"/>
      <c r="HV232" s="68"/>
      <c r="HW232" s="68"/>
      <c r="HX232" s="68"/>
      <c r="HY232" s="68"/>
      <c r="HZ232" s="68"/>
      <c r="IA232" s="68"/>
      <c r="IB232" s="68"/>
      <c r="IC232" s="68"/>
      <c r="ID232" s="68"/>
      <c r="IE232" s="68"/>
      <c r="IF232" s="68"/>
      <c r="IG232" s="68"/>
      <c r="IH232" s="68"/>
      <c r="II232" s="68"/>
      <c r="IJ232" s="68"/>
      <c r="IK232" s="68"/>
      <c r="IL232" s="68"/>
      <c r="IM232" s="68"/>
      <c r="IN232" s="68"/>
      <c r="IO232" s="68"/>
      <c r="IP232" s="68"/>
    </row>
    <row r="233" spans="1:250" s="76" customFormat="1" ht="63">
      <c r="A233" s="20"/>
      <c r="B233" s="95" t="s">
        <v>246</v>
      </c>
      <c r="C233" s="19" t="s">
        <v>9</v>
      </c>
      <c r="D233" s="85">
        <v>100</v>
      </c>
      <c r="E233" s="85">
        <v>100</v>
      </c>
      <c r="F233" s="10">
        <f t="shared" si="4"/>
        <v>100</v>
      </c>
      <c r="G233" s="14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  <c r="BZ233" s="68"/>
      <c r="CA233" s="68"/>
      <c r="CB233" s="68"/>
      <c r="CC233" s="68"/>
      <c r="CD233" s="68"/>
      <c r="CE233" s="68"/>
      <c r="CF233" s="68"/>
      <c r="CG233" s="68"/>
      <c r="CH233" s="68"/>
      <c r="CI233" s="68"/>
      <c r="CJ233" s="68"/>
      <c r="CK233" s="68"/>
      <c r="CL233" s="68"/>
      <c r="CM233" s="68"/>
      <c r="CN233" s="68"/>
      <c r="CO233" s="68"/>
      <c r="CP233" s="68"/>
      <c r="CQ233" s="68"/>
      <c r="CR233" s="68"/>
      <c r="CS233" s="68"/>
      <c r="CT233" s="68"/>
      <c r="CU233" s="68"/>
      <c r="CV233" s="68"/>
      <c r="CW233" s="68"/>
      <c r="CX233" s="68"/>
      <c r="CY233" s="68"/>
      <c r="CZ233" s="68"/>
      <c r="DA233" s="68"/>
      <c r="DB233" s="68"/>
      <c r="DC233" s="68"/>
      <c r="DD233" s="68"/>
      <c r="DE233" s="68"/>
      <c r="DF233" s="68"/>
      <c r="DG233" s="68"/>
      <c r="DH233" s="68"/>
      <c r="DI233" s="68"/>
      <c r="DJ233" s="68"/>
      <c r="DK233" s="68"/>
      <c r="DL233" s="68"/>
      <c r="DM233" s="68"/>
      <c r="DN233" s="68"/>
      <c r="DO233" s="68"/>
      <c r="DP233" s="68"/>
      <c r="DQ233" s="68"/>
      <c r="DR233" s="68"/>
      <c r="DS233" s="68"/>
      <c r="DT233" s="68"/>
      <c r="DU233" s="68"/>
      <c r="DV233" s="68"/>
      <c r="DW233" s="68"/>
      <c r="DX233" s="68"/>
      <c r="DY233" s="68"/>
      <c r="DZ233" s="68"/>
      <c r="EA233" s="68"/>
      <c r="EB233" s="68"/>
      <c r="EC233" s="68"/>
      <c r="ED233" s="68"/>
      <c r="EE233" s="68"/>
      <c r="EF233" s="68"/>
      <c r="EG233" s="68"/>
      <c r="EH233" s="68"/>
      <c r="EI233" s="68"/>
      <c r="EJ233" s="68"/>
      <c r="EK233" s="68"/>
      <c r="EL233" s="68"/>
      <c r="EM233" s="68"/>
      <c r="EN233" s="68"/>
      <c r="EO233" s="68"/>
      <c r="EP233" s="68"/>
      <c r="EQ233" s="68"/>
      <c r="ER233" s="68"/>
      <c r="ES233" s="68"/>
      <c r="ET233" s="68"/>
      <c r="EU233" s="68"/>
      <c r="EV233" s="68"/>
      <c r="EW233" s="68"/>
      <c r="EX233" s="68"/>
      <c r="EY233" s="68"/>
      <c r="EZ233" s="68"/>
      <c r="FA233" s="68"/>
      <c r="FB233" s="68"/>
      <c r="FC233" s="68"/>
      <c r="FD233" s="68"/>
      <c r="FE233" s="68"/>
      <c r="FF233" s="68"/>
      <c r="FG233" s="68"/>
      <c r="FH233" s="68"/>
      <c r="FI233" s="68"/>
      <c r="FJ233" s="68"/>
      <c r="FK233" s="68"/>
      <c r="FL233" s="68"/>
      <c r="FM233" s="68"/>
      <c r="FN233" s="68"/>
      <c r="FO233" s="68"/>
      <c r="FP233" s="68"/>
      <c r="FQ233" s="68"/>
      <c r="FR233" s="68"/>
      <c r="FS233" s="68"/>
      <c r="FT233" s="68"/>
      <c r="FU233" s="68"/>
      <c r="FV233" s="68"/>
      <c r="FW233" s="68"/>
      <c r="FX233" s="68"/>
      <c r="FY233" s="68"/>
      <c r="FZ233" s="68"/>
      <c r="GA233" s="68"/>
      <c r="GB233" s="68"/>
      <c r="GC233" s="68"/>
      <c r="GD233" s="68"/>
      <c r="GE233" s="68"/>
      <c r="GF233" s="68"/>
      <c r="GG233" s="68"/>
      <c r="GH233" s="68"/>
      <c r="GI233" s="68"/>
      <c r="GJ233" s="68"/>
      <c r="GK233" s="68"/>
      <c r="GL233" s="68"/>
      <c r="GM233" s="68"/>
      <c r="GN233" s="68"/>
      <c r="GO233" s="68"/>
      <c r="GP233" s="68"/>
      <c r="GQ233" s="68"/>
      <c r="GR233" s="68"/>
      <c r="GS233" s="68"/>
      <c r="GT233" s="68"/>
      <c r="GU233" s="68"/>
      <c r="GV233" s="68"/>
      <c r="GW233" s="68"/>
      <c r="GX233" s="68"/>
      <c r="GY233" s="68"/>
      <c r="GZ233" s="68"/>
      <c r="HA233" s="68"/>
      <c r="HB233" s="68"/>
      <c r="HC233" s="68"/>
      <c r="HD233" s="68"/>
      <c r="HE233" s="68"/>
      <c r="HF233" s="68"/>
      <c r="HG233" s="68"/>
      <c r="HH233" s="68"/>
      <c r="HI233" s="68"/>
      <c r="HJ233" s="68"/>
      <c r="HK233" s="68"/>
      <c r="HL233" s="68"/>
      <c r="HM233" s="68"/>
      <c r="HN233" s="68"/>
      <c r="HO233" s="68"/>
      <c r="HP233" s="68"/>
      <c r="HQ233" s="68"/>
      <c r="HR233" s="68"/>
      <c r="HS233" s="68"/>
      <c r="HT233" s="68"/>
      <c r="HU233" s="68"/>
      <c r="HV233" s="68"/>
      <c r="HW233" s="68"/>
      <c r="HX233" s="68"/>
      <c r="HY233" s="68"/>
      <c r="HZ233" s="68"/>
      <c r="IA233" s="68"/>
      <c r="IB233" s="68"/>
      <c r="IC233" s="68"/>
      <c r="ID233" s="68"/>
      <c r="IE233" s="68"/>
      <c r="IF233" s="68"/>
      <c r="IG233" s="68"/>
      <c r="IH233" s="68"/>
      <c r="II233" s="68"/>
      <c r="IJ233" s="68"/>
      <c r="IK233" s="68"/>
      <c r="IL233" s="68"/>
      <c r="IM233" s="68"/>
      <c r="IN233" s="68"/>
      <c r="IO233" s="68"/>
      <c r="IP233" s="68"/>
    </row>
    <row r="234" spans="1:250" s="76" customFormat="1" ht="63">
      <c r="A234" s="20"/>
      <c r="B234" s="119" t="s">
        <v>248</v>
      </c>
      <c r="C234" s="40" t="s">
        <v>9</v>
      </c>
      <c r="D234" s="120">
        <v>100</v>
      </c>
      <c r="E234" s="120">
        <v>100</v>
      </c>
      <c r="F234" s="10">
        <f t="shared" si="4"/>
        <v>100</v>
      </c>
      <c r="G234" s="14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8"/>
      <c r="CN234" s="68"/>
      <c r="CO234" s="68"/>
      <c r="CP234" s="68"/>
      <c r="CQ234" s="68"/>
      <c r="CR234" s="68"/>
      <c r="CS234" s="68"/>
      <c r="CT234" s="68"/>
      <c r="CU234" s="68"/>
      <c r="CV234" s="68"/>
      <c r="CW234" s="68"/>
      <c r="CX234" s="68"/>
      <c r="CY234" s="68"/>
      <c r="CZ234" s="68"/>
      <c r="DA234" s="68"/>
      <c r="DB234" s="68"/>
      <c r="DC234" s="68"/>
      <c r="DD234" s="68"/>
      <c r="DE234" s="68"/>
      <c r="DF234" s="68"/>
      <c r="DG234" s="68"/>
      <c r="DH234" s="68"/>
      <c r="DI234" s="68"/>
      <c r="DJ234" s="68"/>
      <c r="DK234" s="68"/>
      <c r="DL234" s="68"/>
      <c r="DM234" s="68"/>
      <c r="DN234" s="68"/>
      <c r="DO234" s="68"/>
      <c r="DP234" s="68"/>
      <c r="DQ234" s="68"/>
      <c r="DR234" s="68"/>
      <c r="DS234" s="68"/>
      <c r="DT234" s="68"/>
      <c r="DU234" s="68"/>
      <c r="DV234" s="68"/>
      <c r="DW234" s="68"/>
      <c r="DX234" s="68"/>
      <c r="DY234" s="68"/>
      <c r="DZ234" s="68"/>
      <c r="EA234" s="68"/>
      <c r="EB234" s="68"/>
      <c r="EC234" s="68"/>
      <c r="ED234" s="68"/>
      <c r="EE234" s="68"/>
      <c r="EF234" s="68"/>
      <c r="EG234" s="68"/>
      <c r="EH234" s="68"/>
      <c r="EI234" s="68"/>
      <c r="EJ234" s="68"/>
      <c r="EK234" s="68"/>
      <c r="EL234" s="68"/>
      <c r="EM234" s="68"/>
      <c r="EN234" s="68"/>
      <c r="EO234" s="68"/>
      <c r="EP234" s="68"/>
      <c r="EQ234" s="68"/>
      <c r="ER234" s="68"/>
      <c r="ES234" s="68"/>
      <c r="ET234" s="68"/>
      <c r="EU234" s="68"/>
      <c r="EV234" s="68"/>
      <c r="EW234" s="68"/>
      <c r="EX234" s="68"/>
      <c r="EY234" s="68"/>
      <c r="EZ234" s="68"/>
      <c r="FA234" s="68"/>
      <c r="FB234" s="68"/>
      <c r="FC234" s="68"/>
      <c r="FD234" s="68"/>
      <c r="FE234" s="68"/>
      <c r="FF234" s="68"/>
      <c r="FG234" s="68"/>
      <c r="FH234" s="68"/>
      <c r="FI234" s="68"/>
      <c r="FJ234" s="68"/>
      <c r="FK234" s="68"/>
      <c r="FL234" s="68"/>
      <c r="FM234" s="68"/>
      <c r="FN234" s="68"/>
      <c r="FO234" s="68"/>
      <c r="FP234" s="68"/>
      <c r="FQ234" s="68"/>
      <c r="FR234" s="68"/>
      <c r="FS234" s="68"/>
      <c r="FT234" s="68"/>
      <c r="FU234" s="68"/>
      <c r="FV234" s="68"/>
      <c r="FW234" s="68"/>
      <c r="FX234" s="68"/>
      <c r="FY234" s="68"/>
      <c r="FZ234" s="68"/>
      <c r="GA234" s="68"/>
      <c r="GB234" s="68"/>
      <c r="GC234" s="68"/>
      <c r="GD234" s="68"/>
      <c r="GE234" s="68"/>
      <c r="GF234" s="68"/>
      <c r="GG234" s="68"/>
      <c r="GH234" s="68"/>
      <c r="GI234" s="68"/>
      <c r="GJ234" s="68"/>
      <c r="GK234" s="68"/>
      <c r="GL234" s="68"/>
      <c r="GM234" s="68"/>
      <c r="GN234" s="68"/>
      <c r="GO234" s="68"/>
      <c r="GP234" s="68"/>
      <c r="GQ234" s="68"/>
      <c r="GR234" s="68"/>
      <c r="GS234" s="68"/>
      <c r="GT234" s="68"/>
      <c r="GU234" s="68"/>
      <c r="GV234" s="68"/>
      <c r="GW234" s="68"/>
      <c r="GX234" s="68"/>
      <c r="GY234" s="68"/>
      <c r="GZ234" s="68"/>
      <c r="HA234" s="68"/>
      <c r="HB234" s="68"/>
      <c r="HC234" s="68"/>
      <c r="HD234" s="68"/>
      <c r="HE234" s="68"/>
      <c r="HF234" s="68"/>
      <c r="HG234" s="68"/>
      <c r="HH234" s="68"/>
      <c r="HI234" s="68"/>
      <c r="HJ234" s="68"/>
      <c r="HK234" s="68"/>
      <c r="HL234" s="68"/>
      <c r="HM234" s="68"/>
      <c r="HN234" s="68"/>
      <c r="HO234" s="68"/>
      <c r="HP234" s="68"/>
      <c r="HQ234" s="68"/>
      <c r="HR234" s="68"/>
      <c r="HS234" s="68"/>
      <c r="HT234" s="68"/>
      <c r="HU234" s="68"/>
      <c r="HV234" s="68"/>
      <c r="HW234" s="68"/>
      <c r="HX234" s="68"/>
      <c r="HY234" s="68"/>
      <c r="HZ234" s="68"/>
      <c r="IA234" s="68"/>
      <c r="IB234" s="68"/>
      <c r="IC234" s="68"/>
      <c r="ID234" s="68"/>
      <c r="IE234" s="68"/>
      <c r="IF234" s="68"/>
      <c r="IG234" s="68"/>
      <c r="IH234" s="68"/>
      <c r="II234" s="68"/>
      <c r="IJ234" s="68"/>
      <c r="IK234" s="68"/>
      <c r="IL234" s="68"/>
      <c r="IM234" s="68"/>
      <c r="IN234" s="68"/>
      <c r="IO234" s="68"/>
      <c r="IP234" s="68"/>
    </row>
    <row r="235" spans="1:250" s="76" customFormat="1" ht="31.5">
      <c r="A235" s="20"/>
      <c r="B235" s="95" t="s">
        <v>249</v>
      </c>
      <c r="C235" s="38" t="s">
        <v>9</v>
      </c>
      <c r="D235" s="19">
        <v>85</v>
      </c>
      <c r="E235" s="19">
        <v>100</v>
      </c>
      <c r="F235" s="28">
        <f t="shared" si="4"/>
        <v>117.64705882352942</v>
      </c>
      <c r="G235" s="14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  <c r="BZ235" s="68"/>
      <c r="CA235" s="68"/>
      <c r="CB235" s="68"/>
      <c r="CC235" s="68"/>
      <c r="CD235" s="68"/>
      <c r="CE235" s="68"/>
      <c r="CF235" s="68"/>
      <c r="CG235" s="68"/>
      <c r="CH235" s="68"/>
      <c r="CI235" s="68"/>
      <c r="CJ235" s="68"/>
      <c r="CK235" s="68"/>
      <c r="CL235" s="68"/>
      <c r="CM235" s="68"/>
      <c r="CN235" s="68"/>
      <c r="CO235" s="68"/>
      <c r="CP235" s="68"/>
      <c r="CQ235" s="68"/>
      <c r="CR235" s="68"/>
      <c r="CS235" s="68"/>
      <c r="CT235" s="68"/>
      <c r="CU235" s="68"/>
      <c r="CV235" s="68"/>
      <c r="CW235" s="68"/>
      <c r="CX235" s="68"/>
      <c r="CY235" s="68"/>
      <c r="CZ235" s="68"/>
      <c r="DA235" s="68"/>
      <c r="DB235" s="68"/>
      <c r="DC235" s="68"/>
      <c r="DD235" s="68"/>
      <c r="DE235" s="68"/>
      <c r="DF235" s="68"/>
      <c r="DG235" s="68"/>
      <c r="DH235" s="68"/>
      <c r="DI235" s="68"/>
      <c r="DJ235" s="68"/>
      <c r="DK235" s="68"/>
      <c r="DL235" s="68"/>
      <c r="DM235" s="68"/>
      <c r="DN235" s="68"/>
      <c r="DO235" s="68"/>
      <c r="DP235" s="68"/>
      <c r="DQ235" s="68"/>
      <c r="DR235" s="68"/>
      <c r="DS235" s="68"/>
      <c r="DT235" s="68"/>
      <c r="DU235" s="68"/>
      <c r="DV235" s="68"/>
      <c r="DW235" s="68"/>
      <c r="DX235" s="68"/>
      <c r="DY235" s="68"/>
      <c r="DZ235" s="68"/>
      <c r="EA235" s="68"/>
      <c r="EB235" s="68"/>
      <c r="EC235" s="68"/>
      <c r="ED235" s="68"/>
      <c r="EE235" s="68"/>
      <c r="EF235" s="68"/>
      <c r="EG235" s="68"/>
      <c r="EH235" s="68"/>
      <c r="EI235" s="68"/>
      <c r="EJ235" s="68"/>
      <c r="EK235" s="68"/>
      <c r="EL235" s="68"/>
      <c r="EM235" s="68"/>
      <c r="EN235" s="68"/>
      <c r="EO235" s="68"/>
      <c r="EP235" s="68"/>
      <c r="EQ235" s="68"/>
      <c r="ER235" s="68"/>
      <c r="ES235" s="68"/>
      <c r="ET235" s="68"/>
      <c r="EU235" s="68"/>
      <c r="EV235" s="68"/>
      <c r="EW235" s="68"/>
      <c r="EX235" s="68"/>
      <c r="EY235" s="68"/>
      <c r="EZ235" s="68"/>
      <c r="FA235" s="68"/>
      <c r="FB235" s="68"/>
      <c r="FC235" s="68"/>
      <c r="FD235" s="68"/>
      <c r="FE235" s="68"/>
      <c r="FF235" s="68"/>
      <c r="FG235" s="68"/>
      <c r="FH235" s="68"/>
      <c r="FI235" s="68"/>
      <c r="FJ235" s="68"/>
      <c r="FK235" s="68"/>
      <c r="FL235" s="68"/>
      <c r="FM235" s="68"/>
      <c r="FN235" s="68"/>
      <c r="FO235" s="68"/>
      <c r="FP235" s="68"/>
      <c r="FQ235" s="68"/>
      <c r="FR235" s="68"/>
      <c r="FS235" s="68"/>
      <c r="FT235" s="68"/>
      <c r="FU235" s="68"/>
      <c r="FV235" s="68"/>
      <c r="FW235" s="68"/>
      <c r="FX235" s="68"/>
      <c r="FY235" s="68"/>
      <c r="FZ235" s="68"/>
      <c r="GA235" s="68"/>
      <c r="GB235" s="68"/>
      <c r="GC235" s="68"/>
      <c r="GD235" s="68"/>
      <c r="GE235" s="68"/>
      <c r="GF235" s="68"/>
      <c r="GG235" s="68"/>
      <c r="GH235" s="68"/>
      <c r="GI235" s="68"/>
      <c r="GJ235" s="68"/>
      <c r="GK235" s="68"/>
      <c r="GL235" s="68"/>
      <c r="GM235" s="68"/>
      <c r="GN235" s="68"/>
      <c r="GO235" s="68"/>
      <c r="GP235" s="68"/>
      <c r="GQ235" s="68"/>
      <c r="GR235" s="68"/>
      <c r="GS235" s="68"/>
      <c r="GT235" s="68"/>
      <c r="GU235" s="68"/>
      <c r="GV235" s="68"/>
      <c r="GW235" s="68"/>
      <c r="GX235" s="68"/>
      <c r="GY235" s="68"/>
      <c r="GZ235" s="68"/>
      <c r="HA235" s="68"/>
      <c r="HB235" s="68"/>
      <c r="HC235" s="68"/>
      <c r="HD235" s="68"/>
      <c r="HE235" s="68"/>
      <c r="HF235" s="68"/>
      <c r="HG235" s="68"/>
      <c r="HH235" s="68"/>
      <c r="HI235" s="68"/>
      <c r="HJ235" s="68"/>
      <c r="HK235" s="68"/>
      <c r="HL235" s="68"/>
      <c r="HM235" s="68"/>
      <c r="HN235" s="68"/>
      <c r="HO235" s="68"/>
      <c r="HP235" s="68"/>
      <c r="HQ235" s="68"/>
      <c r="HR235" s="68"/>
      <c r="HS235" s="68"/>
      <c r="HT235" s="68"/>
      <c r="HU235" s="68"/>
      <c r="HV235" s="68"/>
      <c r="HW235" s="68"/>
      <c r="HX235" s="68"/>
      <c r="HY235" s="68"/>
      <c r="HZ235" s="68"/>
      <c r="IA235" s="68"/>
      <c r="IB235" s="68"/>
      <c r="IC235" s="68"/>
      <c r="ID235" s="68"/>
      <c r="IE235" s="68"/>
      <c r="IF235" s="68"/>
      <c r="IG235" s="68"/>
      <c r="IH235" s="68"/>
      <c r="II235" s="68"/>
      <c r="IJ235" s="68"/>
      <c r="IK235" s="68"/>
      <c r="IL235" s="68"/>
      <c r="IM235" s="68"/>
      <c r="IN235" s="68"/>
      <c r="IO235" s="68"/>
      <c r="IP235" s="68"/>
    </row>
    <row r="236" spans="1:250" s="76" customFormat="1" ht="63">
      <c r="A236" s="20"/>
      <c r="B236" s="95" t="s">
        <v>250</v>
      </c>
      <c r="C236" s="38" t="s">
        <v>9</v>
      </c>
      <c r="D236" s="19">
        <v>98.8</v>
      </c>
      <c r="E236" s="19">
        <v>100</v>
      </c>
      <c r="F236" s="28">
        <f t="shared" si="4"/>
        <v>101.21457489878543</v>
      </c>
      <c r="G236" s="14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  <c r="DT236" s="68"/>
      <c r="DU236" s="68"/>
      <c r="DV236" s="68"/>
      <c r="DW236" s="68"/>
      <c r="DX236" s="68"/>
      <c r="DY236" s="68"/>
      <c r="DZ236" s="68"/>
      <c r="EA236" s="68"/>
      <c r="EB236" s="68"/>
      <c r="EC236" s="68"/>
      <c r="ED236" s="68"/>
      <c r="EE236" s="68"/>
      <c r="EF236" s="68"/>
      <c r="EG236" s="68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  <c r="FI236" s="68"/>
      <c r="FJ236" s="68"/>
      <c r="FK236" s="68"/>
      <c r="FL236" s="68"/>
      <c r="FM236" s="68"/>
      <c r="FN236" s="68"/>
      <c r="FO236" s="68"/>
      <c r="FP236" s="68"/>
      <c r="FQ236" s="68"/>
      <c r="FR236" s="68"/>
      <c r="FS236" s="68"/>
      <c r="FT236" s="68"/>
      <c r="FU236" s="68"/>
      <c r="FV236" s="68"/>
      <c r="FW236" s="68"/>
      <c r="FX236" s="68"/>
      <c r="FY236" s="68"/>
      <c r="FZ236" s="68"/>
      <c r="GA236" s="68"/>
      <c r="GB236" s="68"/>
      <c r="GC236" s="68"/>
      <c r="GD236" s="68"/>
      <c r="GE236" s="68"/>
      <c r="GF236" s="68"/>
      <c r="GG236" s="68"/>
      <c r="GH236" s="68"/>
      <c r="GI236" s="68"/>
      <c r="GJ236" s="68"/>
      <c r="GK236" s="68"/>
      <c r="GL236" s="68"/>
      <c r="GM236" s="68"/>
      <c r="GN236" s="68"/>
      <c r="GO236" s="68"/>
      <c r="GP236" s="68"/>
      <c r="GQ236" s="68"/>
      <c r="GR236" s="68"/>
      <c r="GS236" s="68"/>
      <c r="GT236" s="68"/>
      <c r="GU236" s="68"/>
      <c r="GV236" s="68"/>
      <c r="GW236" s="68"/>
      <c r="GX236" s="68"/>
      <c r="GY236" s="68"/>
      <c r="GZ236" s="68"/>
      <c r="HA236" s="68"/>
      <c r="HB236" s="68"/>
      <c r="HC236" s="68"/>
      <c r="HD236" s="68"/>
      <c r="HE236" s="68"/>
      <c r="HF236" s="68"/>
      <c r="HG236" s="68"/>
      <c r="HH236" s="68"/>
      <c r="HI236" s="68"/>
      <c r="HJ236" s="68"/>
      <c r="HK236" s="68"/>
      <c r="HL236" s="68"/>
      <c r="HM236" s="68"/>
      <c r="HN236" s="68"/>
      <c r="HO236" s="68"/>
      <c r="HP236" s="68"/>
      <c r="HQ236" s="68"/>
      <c r="HR236" s="68"/>
      <c r="HS236" s="68"/>
      <c r="HT236" s="68"/>
      <c r="HU236" s="68"/>
      <c r="HV236" s="68"/>
      <c r="HW236" s="68"/>
      <c r="HX236" s="68"/>
      <c r="HY236" s="68"/>
      <c r="HZ236" s="68"/>
      <c r="IA236" s="68"/>
      <c r="IB236" s="68"/>
      <c r="IC236" s="68"/>
      <c r="ID236" s="68"/>
      <c r="IE236" s="68"/>
      <c r="IF236" s="68"/>
      <c r="IG236" s="68"/>
      <c r="IH236" s="68"/>
      <c r="II236" s="68"/>
      <c r="IJ236" s="68"/>
      <c r="IK236" s="68"/>
      <c r="IL236" s="68"/>
      <c r="IM236" s="68"/>
      <c r="IN236" s="68"/>
      <c r="IO236" s="68"/>
      <c r="IP236" s="68"/>
    </row>
    <row r="237" spans="1:250" s="76" customFormat="1" ht="78.75">
      <c r="A237" s="20"/>
      <c r="B237" s="95" t="s">
        <v>251</v>
      </c>
      <c r="C237" s="38" t="s">
        <v>9</v>
      </c>
      <c r="D237" s="19" t="s">
        <v>254</v>
      </c>
      <c r="E237" s="19">
        <v>0</v>
      </c>
      <c r="F237" s="28"/>
      <c r="G237" s="14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  <c r="BZ237" s="68"/>
      <c r="CA237" s="68"/>
      <c r="CB237" s="68"/>
      <c r="CC237" s="68"/>
      <c r="CD237" s="68"/>
      <c r="CE237" s="68"/>
      <c r="CF237" s="68"/>
      <c r="CG237" s="68"/>
      <c r="CH237" s="68"/>
      <c r="CI237" s="68"/>
      <c r="CJ237" s="68"/>
      <c r="CK237" s="68"/>
      <c r="CL237" s="68"/>
      <c r="CM237" s="68"/>
      <c r="CN237" s="68"/>
      <c r="CO237" s="68"/>
      <c r="CP237" s="68"/>
      <c r="CQ237" s="68"/>
      <c r="CR237" s="68"/>
      <c r="CS237" s="68"/>
      <c r="CT237" s="68"/>
      <c r="CU237" s="68"/>
      <c r="CV237" s="68"/>
      <c r="CW237" s="68"/>
      <c r="CX237" s="68"/>
      <c r="CY237" s="68"/>
      <c r="CZ237" s="68"/>
      <c r="DA237" s="68"/>
      <c r="DB237" s="68"/>
      <c r="DC237" s="68"/>
      <c r="DD237" s="68"/>
      <c r="DE237" s="68"/>
      <c r="DF237" s="68"/>
      <c r="DG237" s="68"/>
      <c r="DH237" s="68"/>
      <c r="DI237" s="68"/>
      <c r="DJ237" s="68"/>
      <c r="DK237" s="68"/>
      <c r="DL237" s="68"/>
      <c r="DM237" s="68"/>
      <c r="DN237" s="68"/>
      <c r="DO237" s="68"/>
      <c r="DP237" s="68"/>
      <c r="DQ237" s="68"/>
      <c r="DR237" s="68"/>
      <c r="DS237" s="68"/>
      <c r="DT237" s="68"/>
      <c r="DU237" s="68"/>
      <c r="DV237" s="68"/>
      <c r="DW237" s="68"/>
      <c r="DX237" s="68"/>
      <c r="DY237" s="68"/>
      <c r="DZ237" s="68"/>
      <c r="EA237" s="68"/>
      <c r="EB237" s="68"/>
      <c r="EC237" s="68"/>
      <c r="ED237" s="68"/>
      <c r="EE237" s="68"/>
      <c r="EF237" s="68"/>
      <c r="EG237" s="68"/>
      <c r="EH237" s="68"/>
      <c r="EI237" s="68"/>
      <c r="EJ237" s="68"/>
      <c r="EK237" s="68"/>
      <c r="EL237" s="68"/>
      <c r="EM237" s="68"/>
      <c r="EN237" s="68"/>
      <c r="EO237" s="68"/>
      <c r="EP237" s="68"/>
      <c r="EQ237" s="68"/>
      <c r="ER237" s="68"/>
      <c r="ES237" s="68"/>
      <c r="ET237" s="68"/>
      <c r="EU237" s="68"/>
      <c r="EV237" s="68"/>
      <c r="EW237" s="68"/>
      <c r="EX237" s="68"/>
      <c r="EY237" s="68"/>
      <c r="EZ237" s="68"/>
      <c r="FA237" s="68"/>
      <c r="FB237" s="68"/>
      <c r="FC237" s="68"/>
      <c r="FD237" s="68"/>
      <c r="FE237" s="68"/>
      <c r="FF237" s="68"/>
      <c r="FG237" s="68"/>
      <c r="FH237" s="68"/>
      <c r="FI237" s="68"/>
      <c r="FJ237" s="68"/>
      <c r="FK237" s="68"/>
      <c r="FL237" s="68"/>
      <c r="FM237" s="68"/>
      <c r="FN237" s="68"/>
      <c r="FO237" s="68"/>
      <c r="FP237" s="68"/>
      <c r="FQ237" s="68"/>
      <c r="FR237" s="68"/>
      <c r="FS237" s="68"/>
      <c r="FT237" s="68"/>
      <c r="FU237" s="68"/>
      <c r="FV237" s="68"/>
      <c r="FW237" s="68"/>
      <c r="FX237" s="68"/>
      <c r="FY237" s="68"/>
      <c r="FZ237" s="68"/>
      <c r="GA237" s="68"/>
      <c r="GB237" s="68"/>
      <c r="GC237" s="68"/>
      <c r="GD237" s="68"/>
      <c r="GE237" s="68"/>
      <c r="GF237" s="68"/>
      <c r="GG237" s="68"/>
      <c r="GH237" s="68"/>
      <c r="GI237" s="68"/>
      <c r="GJ237" s="68"/>
      <c r="GK237" s="68"/>
      <c r="GL237" s="68"/>
      <c r="GM237" s="68"/>
      <c r="GN237" s="68"/>
      <c r="GO237" s="68"/>
      <c r="GP237" s="68"/>
      <c r="GQ237" s="68"/>
      <c r="GR237" s="68"/>
      <c r="GS237" s="68"/>
      <c r="GT237" s="68"/>
      <c r="GU237" s="68"/>
      <c r="GV237" s="68"/>
      <c r="GW237" s="68"/>
      <c r="GX237" s="68"/>
      <c r="GY237" s="68"/>
      <c r="GZ237" s="68"/>
      <c r="HA237" s="68"/>
      <c r="HB237" s="68"/>
      <c r="HC237" s="68"/>
      <c r="HD237" s="68"/>
      <c r="HE237" s="68"/>
      <c r="HF237" s="68"/>
      <c r="HG237" s="68"/>
      <c r="HH237" s="68"/>
      <c r="HI237" s="68"/>
      <c r="HJ237" s="68"/>
      <c r="HK237" s="68"/>
      <c r="HL237" s="68"/>
      <c r="HM237" s="68"/>
      <c r="HN237" s="68"/>
      <c r="HO237" s="68"/>
      <c r="HP237" s="68"/>
      <c r="HQ237" s="68"/>
      <c r="HR237" s="68"/>
      <c r="HS237" s="68"/>
      <c r="HT237" s="68"/>
      <c r="HU237" s="68"/>
      <c r="HV237" s="68"/>
      <c r="HW237" s="68"/>
      <c r="HX237" s="68"/>
      <c r="HY237" s="68"/>
      <c r="HZ237" s="68"/>
      <c r="IA237" s="68"/>
      <c r="IB237" s="68"/>
      <c r="IC237" s="68"/>
      <c r="ID237" s="68"/>
      <c r="IE237" s="68"/>
      <c r="IF237" s="68"/>
      <c r="IG237" s="68"/>
      <c r="IH237" s="68"/>
      <c r="II237" s="68"/>
      <c r="IJ237" s="68"/>
      <c r="IK237" s="68"/>
      <c r="IL237" s="68"/>
      <c r="IM237" s="68"/>
      <c r="IN237" s="68"/>
      <c r="IO237" s="68"/>
      <c r="IP237" s="68"/>
    </row>
    <row r="238" spans="1:250" s="76" customFormat="1" ht="31.5">
      <c r="A238" s="20"/>
      <c r="B238" s="95" t="s">
        <v>252</v>
      </c>
      <c r="C238" s="38" t="s">
        <v>9</v>
      </c>
      <c r="D238" s="19">
        <v>10.3</v>
      </c>
      <c r="E238" s="19">
        <v>4.4000000000000004</v>
      </c>
      <c r="F238" s="28"/>
      <c r="G238" s="14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68"/>
      <c r="CB238" s="68"/>
      <c r="CC238" s="68"/>
      <c r="CD238" s="68"/>
      <c r="CE238" s="68"/>
      <c r="CF238" s="68"/>
      <c r="CG238" s="68"/>
      <c r="CH238" s="68"/>
      <c r="CI238" s="68"/>
      <c r="CJ238" s="68"/>
      <c r="CK238" s="68"/>
      <c r="CL238" s="68"/>
      <c r="CM238" s="68"/>
      <c r="CN238" s="68"/>
      <c r="CO238" s="68"/>
      <c r="CP238" s="68"/>
      <c r="CQ238" s="68"/>
      <c r="CR238" s="68"/>
      <c r="CS238" s="68"/>
      <c r="CT238" s="68"/>
      <c r="CU238" s="68"/>
      <c r="CV238" s="68"/>
      <c r="CW238" s="68"/>
      <c r="CX238" s="68"/>
      <c r="CY238" s="68"/>
      <c r="CZ238" s="68"/>
      <c r="DA238" s="68"/>
      <c r="DB238" s="68"/>
      <c r="DC238" s="68"/>
      <c r="DD238" s="68"/>
      <c r="DE238" s="68"/>
      <c r="DF238" s="68"/>
      <c r="DG238" s="68"/>
      <c r="DH238" s="68"/>
      <c r="DI238" s="68"/>
      <c r="DJ238" s="68"/>
      <c r="DK238" s="68"/>
      <c r="DL238" s="68"/>
      <c r="DM238" s="68"/>
      <c r="DN238" s="68"/>
      <c r="DO238" s="68"/>
      <c r="DP238" s="68"/>
      <c r="DQ238" s="68"/>
      <c r="DR238" s="68"/>
      <c r="DS238" s="68"/>
      <c r="DT238" s="68"/>
      <c r="DU238" s="68"/>
      <c r="DV238" s="68"/>
      <c r="DW238" s="68"/>
      <c r="DX238" s="68"/>
      <c r="DY238" s="68"/>
      <c r="DZ238" s="68"/>
      <c r="EA238" s="68"/>
      <c r="EB238" s="68"/>
      <c r="EC238" s="68"/>
      <c r="ED238" s="68"/>
      <c r="EE238" s="68"/>
      <c r="EF238" s="68"/>
      <c r="EG238" s="68"/>
      <c r="EH238" s="68"/>
      <c r="EI238" s="68"/>
      <c r="EJ238" s="68"/>
      <c r="EK238" s="68"/>
      <c r="EL238" s="68"/>
      <c r="EM238" s="68"/>
      <c r="EN238" s="68"/>
      <c r="EO238" s="68"/>
      <c r="EP238" s="68"/>
      <c r="EQ238" s="68"/>
      <c r="ER238" s="68"/>
      <c r="ES238" s="68"/>
      <c r="ET238" s="68"/>
      <c r="EU238" s="68"/>
      <c r="EV238" s="68"/>
      <c r="EW238" s="68"/>
      <c r="EX238" s="68"/>
      <c r="EY238" s="68"/>
      <c r="EZ238" s="68"/>
      <c r="FA238" s="68"/>
      <c r="FB238" s="68"/>
      <c r="FC238" s="68"/>
      <c r="FD238" s="68"/>
      <c r="FE238" s="68"/>
      <c r="FF238" s="68"/>
      <c r="FG238" s="68"/>
      <c r="FH238" s="68"/>
      <c r="FI238" s="68"/>
      <c r="FJ238" s="68"/>
      <c r="FK238" s="68"/>
      <c r="FL238" s="68"/>
      <c r="FM238" s="68"/>
      <c r="FN238" s="68"/>
      <c r="FO238" s="68"/>
      <c r="FP238" s="68"/>
      <c r="FQ238" s="68"/>
      <c r="FR238" s="68"/>
      <c r="FS238" s="68"/>
      <c r="FT238" s="68"/>
      <c r="FU238" s="68"/>
      <c r="FV238" s="68"/>
      <c r="FW238" s="68"/>
      <c r="FX238" s="68"/>
      <c r="FY238" s="68"/>
      <c r="FZ238" s="68"/>
      <c r="GA238" s="68"/>
      <c r="GB238" s="68"/>
      <c r="GC238" s="68"/>
      <c r="GD238" s="68"/>
      <c r="GE238" s="68"/>
      <c r="GF238" s="68"/>
      <c r="GG238" s="68"/>
      <c r="GH238" s="68"/>
      <c r="GI238" s="68"/>
      <c r="GJ238" s="68"/>
      <c r="GK238" s="68"/>
      <c r="GL238" s="68"/>
      <c r="GM238" s="68"/>
      <c r="GN238" s="68"/>
      <c r="GO238" s="68"/>
      <c r="GP238" s="68"/>
      <c r="GQ238" s="68"/>
      <c r="GR238" s="68"/>
      <c r="GS238" s="68"/>
      <c r="GT238" s="68"/>
      <c r="GU238" s="68"/>
      <c r="GV238" s="68"/>
      <c r="GW238" s="68"/>
      <c r="GX238" s="68"/>
      <c r="GY238" s="68"/>
      <c r="GZ238" s="68"/>
      <c r="HA238" s="68"/>
      <c r="HB238" s="68"/>
      <c r="HC238" s="68"/>
      <c r="HD238" s="68"/>
      <c r="HE238" s="68"/>
      <c r="HF238" s="68"/>
      <c r="HG238" s="68"/>
      <c r="HH238" s="68"/>
      <c r="HI238" s="68"/>
      <c r="HJ238" s="68"/>
      <c r="HK238" s="68"/>
      <c r="HL238" s="68"/>
      <c r="HM238" s="68"/>
      <c r="HN238" s="68"/>
      <c r="HO238" s="68"/>
      <c r="HP238" s="68"/>
      <c r="HQ238" s="68"/>
      <c r="HR238" s="68"/>
      <c r="HS238" s="68"/>
      <c r="HT238" s="68"/>
      <c r="HU238" s="68"/>
      <c r="HV238" s="68"/>
      <c r="HW238" s="68"/>
      <c r="HX238" s="68"/>
      <c r="HY238" s="68"/>
      <c r="HZ238" s="68"/>
      <c r="IA238" s="68"/>
      <c r="IB238" s="68"/>
      <c r="IC238" s="68"/>
      <c r="ID238" s="68"/>
      <c r="IE238" s="68"/>
      <c r="IF238" s="68"/>
      <c r="IG238" s="68"/>
      <c r="IH238" s="68"/>
      <c r="II238" s="68"/>
      <c r="IJ238" s="68"/>
      <c r="IK238" s="68"/>
      <c r="IL238" s="68"/>
      <c r="IM238" s="68"/>
      <c r="IN238" s="68"/>
      <c r="IO238" s="68"/>
      <c r="IP238" s="68"/>
    </row>
    <row r="239" spans="1:250" s="76" customFormat="1" ht="47.25">
      <c r="A239" s="20"/>
      <c r="B239" s="119" t="s">
        <v>253</v>
      </c>
      <c r="C239" s="39" t="s">
        <v>9</v>
      </c>
      <c r="D239" s="40">
        <v>12.6</v>
      </c>
      <c r="E239" s="40">
        <v>12.8</v>
      </c>
      <c r="F239" s="28"/>
      <c r="G239" s="14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8"/>
      <c r="CN239" s="68"/>
      <c r="CO239" s="68"/>
      <c r="CP239" s="68"/>
      <c r="CQ239" s="68"/>
      <c r="CR239" s="68"/>
      <c r="CS239" s="68"/>
      <c r="CT239" s="68"/>
      <c r="CU239" s="68"/>
      <c r="CV239" s="68"/>
      <c r="CW239" s="68"/>
      <c r="CX239" s="68"/>
      <c r="CY239" s="68"/>
      <c r="CZ239" s="68"/>
      <c r="DA239" s="68"/>
      <c r="DB239" s="68"/>
      <c r="DC239" s="68"/>
      <c r="DD239" s="68"/>
      <c r="DE239" s="68"/>
      <c r="DF239" s="68"/>
      <c r="DG239" s="68"/>
      <c r="DH239" s="68"/>
      <c r="DI239" s="68"/>
      <c r="DJ239" s="68"/>
      <c r="DK239" s="68"/>
      <c r="DL239" s="68"/>
      <c r="DM239" s="68"/>
      <c r="DN239" s="68"/>
      <c r="DO239" s="68"/>
      <c r="DP239" s="68"/>
      <c r="DQ239" s="68"/>
      <c r="DR239" s="68"/>
      <c r="DS239" s="68"/>
      <c r="DT239" s="68"/>
      <c r="DU239" s="68"/>
      <c r="DV239" s="68"/>
      <c r="DW239" s="68"/>
      <c r="DX239" s="68"/>
      <c r="DY239" s="68"/>
      <c r="DZ239" s="68"/>
      <c r="EA239" s="68"/>
      <c r="EB239" s="68"/>
      <c r="EC239" s="68"/>
      <c r="ED239" s="68"/>
      <c r="EE239" s="68"/>
      <c r="EF239" s="68"/>
      <c r="EG239" s="68"/>
      <c r="EH239" s="68"/>
      <c r="EI239" s="68"/>
      <c r="EJ239" s="68"/>
      <c r="EK239" s="68"/>
      <c r="EL239" s="68"/>
      <c r="EM239" s="68"/>
      <c r="EN239" s="68"/>
      <c r="EO239" s="68"/>
      <c r="EP239" s="68"/>
      <c r="EQ239" s="68"/>
      <c r="ER239" s="68"/>
      <c r="ES239" s="68"/>
      <c r="ET239" s="68"/>
      <c r="EU239" s="68"/>
      <c r="EV239" s="68"/>
      <c r="EW239" s="68"/>
      <c r="EX239" s="68"/>
      <c r="EY239" s="68"/>
      <c r="EZ239" s="68"/>
      <c r="FA239" s="68"/>
      <c r="FB239" s="68"/>
      <c r="FC239" s="68"/>
      <c r="FD239" s="68"/>
      <c r="FE239" s="68"/>
      <c r="FF239" s="68"/>
      <c r="FG239" s="68"/>
      <c r="FH239" s="68"/>
      <c r="FI239" s="68"/>
      <c r="FJ239" s="68"/>
      <c r="FK239" s="68"/>
      <c r="FL239" s="68"/>
      <c r="FM239" s="68"/>
      <c r="FN239" s="68"/>
      <c r="FO239" s="68"/>
      <c r="FP239" s="68"/>
      <c r="FQ239" s="68"/>
      <c r="FR239" s="68"/>
      <c r="FS239" s="68"/>
      <c r="FT239" s="68"/>
      <c r="FU239" s="68"/>
      <c r="FV239" s="68"/>
      <c r="FW239" s="68"/>
      <c r="FX239" s="68"/>
      <c r="FY239" s="68"/>
      <c r="FZ239" s="68"/>
      <c r="GA239" s="68"/>
      <c r="GB239" s="68"/>
      <c r="GC239" s="68"/>
      <c r="GD239" s="68"/>
      <c r="GE239" s="68"/>
      <c r="GF239" s="68"/>
      <c r="GG239" s="68"/>
      <c r="GH239" s="68"/>
      <c r="GI239" s="68"/>
      <c r="GJ239" s="68"/>
      <c r="GK239" s="68"/>
      <c r="GL239" s="68"/>
      <c r="GM239" s="68"/>
      <c r="GN239" s="68"/>
      <c r="GO239" s="68"/>
      <c r="GP239" s="68"/>
      <c r="GQ239" s="68"/>
      <c r="GR239" s="68"/>
      <c r="GS239" s="68"/>
      <c r="GT239" s="68"/>
      <c r="GU239" s="68"/>
      <c r="GV239" s="68"/>
      <c r="GW239" s="68"/>
      <c r="GX239" s="68"/>
      <c r="GY239" s="68"/>
      <c r="GZ239" s="68"/>
      <c r="HA239" s="68"/>
      <c r="HB239" s="68"/>
      <c r="HC239" s="68"/>
      <c r="HD239" s="68"/>
      <c r="HE239" s="68"/>
      <c r="HF239" s="68"/>
      <c r="HG239" s="68"/>
      <c r="HH239" s="68"/>
      <c r="HI239" s="68"/>
      <c r="HJ239" s="68"/>
      <c r="HK239" s="68"/>
      <c r="HL239" s="68"/>
      <c r="HM239" s="68"/>
      <c r="HN239" s="68"/>
      <c r="HO239" s="68"/>
      <c r="HP239" s="68"/>
      <c r="HQ239" s="68"/>
      <c r="HR239" s="68"/>
      <c r="HS239" s="68"/>
      <c r="HT239" s="68"/>
      <c r="HU239" s="68"/>
      <c r="HV239" s="68"/>
      <c r="HW239" s="68"/>
      <c r="HX239" s="68"/>
      <c r="HY239" s="68"/>
      <c r="HZ239" s="68"/>
      <c r="IA239" s="68"/>
      <c r="IB239" s="68"/>
      <c r="IC239" s="68"/>
      <c r="ID239" s="68"/>
      <c r="IE239" s="68"/>
      <c r="IF239" s="68"/>
      <c r="IG239" s="68"/>
      <c r="IH239" s="68"/>
      <c r="II239" s="68"/>
      <c r="IJ239" s="68"/>
      <c r="IK239" s="68"/>
      <c r="IL239" s="68"/>
      <c r="IM239" s="68"/>
      <c r="IN239" s="68"/>
      <c r="IO239" s="68"/>
      <c r="IP239" s="68"/>
    </row>
    <row r="240" spans="1:250" s="76" customFormat="1" ht="47.25">
      <c r="A240" s="20"/>
      <c r="B240" s="95" t="s">
        <v>255</v>
      </c>
      <c r="C240" s="38" t="s">
        <v>242</v>
      </c>
      <c r="D240" s="19">
        <v>26</v>
      </c>
      <c r="E240" s="19">
        <v>21</v>
      </c>
      <c r="F240" s="28"/>
      <c r="G240" s="14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  <c r="BZ240" s="68"/>
      <c r="CA240" s="68"/>
      <c r="CB240" s="68"/>
      <c r="CC240" s="68"/>
      <c r="CD240" s="68"/>
      <c r="CE240" s="68"/>
      <c r="CF240" s="68"/>
      <c r="CG240" s="68"/>
      <c r="CH240" s="68"/>
      <c r="CI240" s="68"/>
      <c r="CJ240" s="68"/>
      <c r="CK240" s="68"/>
      <c r="CL240" s="68"/>
      <c r="CM240" s="68"/>
      <c r="CN240" s="68"/>
      <c r="CO240" s="68"/>
      <c r="CP240" s="68"/>
      <c r="CQ240" s="68"/>
      <c r="CR240" s="68"/>
      <c r="CS240" s="68"/>
      <c r="CT240" s="68"/>
      <c r="CU240" s="68"/>
      <c r="CV240" s="68"/>
      <c r="CW240" s="68"/>
      <c r="CX240" s="68"/>
      <c r="CY240" s="68"/>
      <c r="CZ240" s="68"/>
      <c r="DA240" s="68"/>
      <c r="DB240" s="68"/>
      <c r="DC240" s="68"/>
      <c r="DD240" s="68"/>
      <c r="DE240" s="68"/>
      <c r="DF240" s="68"/>
      <c r="DG240" s="68"/>
      <c r="DH240" s="68"/>
      <c r="DI240" s="68"/>
      <c r="DJ240" s="68"/>
      <c r="DK240" s="68"/>
      <c r="DL240" s="68"/>
      <c r="DM240" s="68"/>
      <c r="DN240" s="68"/>
      <c r="DO240" s="68"/>
      <c r="DP240" s="68"/>
      <c r="DQ240" s="68"/>
      <c r="DR240" s="68"/>
      <c r="DS240" s="68"/>
      <c r="DT240" s="68"/>
      <c r="DU240" s="68"/>
      <c r="DV240" s="68"/>
      <c r="DW240" s="68"/>
      <c r="DX240" s="68"/>
      <c r="DY240" s="68"/>
      <c r="DZ240" s="68"/>
      <c r="EA240" s="68"/>
      <c r="EB240" s="68"/>
      <c r="EC240" s="68"/>
      <c r="ED240" s="68"/>
      <c r="EE240" s="68"/>
      <c r="EF240" s="68"/>
      <c r="EG240" s="68"/>
      <c r="EH240" s="68"/>
      <c r="EI240" s="68"/>
      <c r="EJ240" s="68"/>
      <c r="EK240" s="68"/>
      <c r="EL240" s="68"/>
      <c r="EM240" s="68"/>
      <c r="EN240" s="68"/>
      <c r="EO240" s="68"/>
      <c r="EP240" s="68"/>
      <c r="EQ240" s="68"/>
      <c r="ER240" s="68"/>
      <c r="ES240" s="68"/>
      <c r="ET240" s="68"/>
      <c r="EU240" s="68"/>
      <c r="EV240" s="68"/>
      <c r="EW240" s="68"/>
      <c r="EX240" s="68"/>
      <c r="EY240" s="68"/>
      <c r="EZ240" s="68"/>
      <c r="FA240" s="68"/>
      <c r="FB240" s="68"/>
      <c r="FC240" s="68"/>
      <c r="FD240" s="68"/>
      <c r="FE240" s="68"/>
      <c r="FF240" s="68"/>
      <c r="FG240" s="68"/>
      <c r="FH240" s="68"/>
      <c r="FI240" s="68"/>
      <c r="FJ240" s="68"/>
      <c r="FK240" s="68"/>
      <c r="FL240" s="68"/>
      <c r="FM240" s="68"/>
      <c r="FN240" s="68"/>
      <c r="FO240" s="68"/>
      <c r="FP240" s="68"/>
      <c r="FQ240" s="68"/>
      <c r="FR240" s="68"/>
      <c r="FS240" s="68"/>
      <c r="FT240" s="68"/>
      <c r="FU240" s="68"/>
      <c r="FV240" s="68"/>
      <c r="FW240" s="68"/>
      <c r="FX240" s="68"/>
      <c r="FY240" s="68"/>
      <c r="FZ240" s="68"/>
      <c r="GA240" s="68"/>
      <c r="GB240" s="68"/>
      <c r="GC240" s="68"/>
      <c r="GD240" s="68"/>
      <c r="GE240" s="68"/>
      <c r="GF240" s="68"/>
      <c r="GG240" s="68"/>
      <c r="GH240" s="68"/>
      <c r="GI240" s="68"/>
      <c r="GJ240" s="68"/>
      <c r="GK240" s="68"/>
      <c r="GL240" s="68"/>
      <c r="GM240" s="68"/>
      <c r="GN240" s="68"/>
      <c r="GO240" s="68"/>
      <c r="GP240" s="68"/>
      <c r="GQ240" s="68"/>
      <c r="GR240" s="68"/>
      <c r="GS240" s="68"/>
      <c r="GT240" s="68"/>
      <c r="GU240" s="68"/>
      <c r="GV240" s="68"/>
      <c r="GW240" s="68"/>
      <c r="GX240" s="68"/>
      <c r="GY240" s="68"/>
      <c r="GZ240" s="68"/>
      <c r="HA240" s="68"/>
      <c r="HB240" s="68"/>
      <c r="HC240" s="68"/>
      <c r="HD240" s="68"/>
      <c r="HE240" s="68"/>
      <c r="HF240" s="68"/>
      <c r="HG240" s="68"/>
      <c r="HH240" s="68"/>
      <c r="HI240" s="68"/>
      <c r="HJ240" s="68"/>
      <c r="HK240" s="68"/>
      <c r="HL240" s="68"/>
      <c r="HM240" s="68"/>
      <c r="HN240" s="68"/>
      <c r="HO240" s="68"/>
      <c r="HP240" s="68"/>
      <c r="HQ240" s="68"/>
      <c r="HR240" s="68"/>
      <c r="HS240" s="68"/>
      <c r="HT240" s="68"/>
      <c r="HU240" s="68"/>
      <c r="HV240" s="68"/>
      <c r="HW240" s="68"/>
      <c r="HX240" s="68"/>
      <c r="HY240" s="68"/>
      <c r="HZ240" s="68"/>
      <c r="IA240" s="68"/>
      <c r="IB240" s="68"/>
      <c r="IC240" s="68"/>
      <c r="ID240" s="68"/>
      <c r="IE240" s="68"/>
      <c r="IF240" s="68"/>
      <c r="IG240" s="68"/>
      <c r="IH240" s="68"/>
      <c r="II240" s="68"/>
      <c r="IJ240" s="68"/>
      <c r="IK240" s="68"/>
      <c r="IL240" s="68"/>
      <c r="IM240" s="68"/>
      <c r="IN240" s="68"/>
      <c r="IO240" s="68"/>
      <c r="IP240" s="68"/>
    </row>
    <row r="241" spans="1:250" s="76" customFormat="1" ht="63">
      <c r="A241" s="20"/>
      <c r="B241" s="95" t="s">
        <v>256</v>
      </c>
      <c r="C241" s="38" t="s">
        <v>242</v>
      </c>
      <c r="D241" s="19" t="s">
        <v>902</v>
      </c>
      <c r="E241" s="19" t="s">
        <v>1086</v>
      </c>
      <c r="F241" s="28"/>
      <c r="G241" s="14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  <c r="BZ241" s="68"/>
      <c r="CA241" s="68"/>
      <c r="CB241" s="68"/>
      <c r="CC241" s="68"/>
      <c r="CD241" s="68"/>
      <c r="CE241" s="68"/>
      <c r="CF241" s="68"/>
      <c r="CG241" s="68"/>
      <c r="CH241" s="68"/>
      <c r="CI241" s="68"/>
      <c r="CJ241" s="68"/>
      <c r="CK241" s="68"/>
      <c r="CL241" s="68"/>
      <c r="CM241" s="68"/>
      <c r="CN241" s="68"/>
      <c r="CO241" s="68"/>
      <c r="CP241" s="68"/>
      <c r="CQ241" s="68"/>
      <c r="CR241" s="68"/>
      <c r="CS241" s="68"/>
      <c r="CT241" s="68"/>
      <c r="CU241" s="68"/>
      <c r="CV241" s="68"/>
      <c r="CW241" s="68"/>
      <c r="CX241" s="68"/>
      <c r="CY241" s="68"/>
      <c r="CZ241" s="68"/>
      <c r="DA241" s="68"/>
      <c r="DB241" s="68"/>
      <c r="DC241" s="68"/>
      <c r="DD241" s="68"/>
      <c r="DE241" s="68"/>
      <c r="DF241" s="68"/>
      <c r="DG241" s="68"/>
      <c r="DH241" s="68"/>
      <c r="DI241" s="68"/>
      <c r="DJ241" s="68"/>
      <c r="DK241" s="68"/>
      <c r="DL241" s="68"/>
      <c r="DM241" s="68"/>
      <c r="DN241" s="68"/>
      <c r="DO241" s="68"/>
      <c r="DP241" s="68"/>
      <c r="DQ241" s="68"/>
      <c r="DR241" s="68"/>
      <c r="DS241" s="68"/>
      <c r="DT241" s="68"/>
      <c r="DU241" s="68"/>
      <c r="DV241" s="68"/>
      <c r="DW241" s="68"/>
      <c r="DX241" s="68"/>
      <c r="DY241" s="68"/>
      <c r="DZ241" s="68"/>
      <c r="EA241" s="68"/>
      <c r="EB241" s="68"/>
      <c r="EC241" s="68"/>
      <c r="ED241" s="68"/>
      <c r="EE241" s="68"/>
      <c r="EF241" s="68"/>
      <c r="EG241" s="68"/>
      <c r="EH241" s="68"/>
      <c r="EI241" s="68"/>
      <c r="EJ241" s="68"/>
      <c r="EK241" s="68"/>
      <c r="EL241" s="68"/>
      <c r="EM241" s="68"/>
      <c r="EN241" s="68"/>
      <c r="EO241" s="68"/>
      <c r="EP241" s="68"/>
      <c r="EQ241" s="68"/>
      <c r="ER241" s="68"/>
      <c r="ES241" s="68"/>
      <c r="ET241" s="68"/>
      <c r="EU241" s="68"/>
      <c r="EV241" s="68"/>
      <c r="EW241" s="68"/>
      <c r="EX241" s="68"/>
      <c r="EY241" s="68"/>
      <c r="EZ241" s="68"/>
      <c r="FA241" s="68"/>
      <c r="FB241" s="68"/>
      <c r="FC241" s="68"/>
      <c r="FD241" s="68"/>
      <c r="FE241" s="68"/>
      <c r="FF241" s="68"/>
      <c r="FG241" s="68"/>
      <c r="FH241" s="68"/>
      <c r="FI241" s="68"/>
      <c r="FJ241" s="68"/>
      <c r="FK241" s="68"/>
      <c r="FL241" s="68"/>
      <c r="FM241" s="68"/>
      <c r="FN241" s="68"/>
      <c r="FO241" s="68"/>
      <c r="FP241" s="68"/>
      <c r="FQ241" s="68"/>
      <c r="FR241" s="68"/>
      <c r="FS241" s="68"/>
      <c r="FT241" s="68"/>
      <c r="FU241" s="68"/>
      <c r="FV241" s="68"/>
      <c r="FW241" s="68"/>
      <c r="FX241" s="68"/>
      <c r="FY241" s="68"/>
      <c r="FZ241" s="68"/>
      <c r="GA241" s="68"/>
      <c r="GB241" s="68"/>
      <c r="GC241" s="68"/>
      <c r="GD241" s="68"/>
      <c r="GE241" s="68"/>
      <c r="GF241" s="68"/>
      <c r="GG241" s="68"/>
      <c r="GH241" s="68"/>
      <c r="GI241" s="68"/>
      <c r="GJ241" s="68"/>
      <c r="GK241" s="68"/>
      <c r="GL241" s="68"/>
      <c r="GM241" s="68"/>
      <c r="GN241" s="68"/>
      <c r="GO241" s="68"/>
      <c r="GP241" s="68"/>
      <c r="GQ241" s="68"/>
      <c r="GR241" s="68"/>
      <c r="GS241" s="68"/>
      <c r="GT241" s="68"/>
      <c r="GU241" s="68"/>
      <c r="GV241" s="68"/>
      <c r="GW241" s="68"/>
      <c r="GX241" s="68"/>
      <c r="GY241" s="68"/>
      <c r="GZ241" s="68"/>
      <c r="HA241" s="68"/>
      <c r="HB241" s="68"/>
      <c r="HC241" s="68"/>
      <c r="HD241" s="68"/>
      <c r="HE241" s="68"/>
      <c r="HF241" s="68"/>
      <c r="HG241" s="68"/>
      <c r="HH241" s="68"/>
      <c r="HI241" s="68"/>
      <c r="HJ241" s="68"/>
      <c r="HK241" s="68"/>
      <c r="HL241" s="68"/>
      <c r="HM241" s="68"/>
      <c r="HN241" s="68"/>
      <c r="HO241" s="68"/>
      <c r="HP241" s="68"/>
      <c r="HQ241" s="68"/>
      <c r="HR241" s="68"/>
      <c r="HS241" s="68"/>
      <c r="HT241" s="68"/>
      <c r="HU241" s="68"/>
      <c r="HV241" s="68"/>
      <c r="HW241" s="68"/>
      <c r="HX241" s="68"/>
      <c r="HY241" s="68"/>
      <c r="HZ241" s="68"/>
      <c r="IA241" s="68"/>
      <c r="IB241" s="68"/>
      <c r="IC241" s="68"/>
      <c r="ID241" s="68"/>
      <c r="IE241" s="68"/>
      <c r="IF241" s="68"/>
      <c r="IG241" s="68"/>
      <c r="IH241" s="68"/>
      <c r="II241" s="68"/>
      <c r="IJ241" s="68"/>
      <c r="IK241" s="68"/>
      <c r="IL241" s="68"/>
      <c r="IM241" s="68"/>
      <c r="IN241" s="68"/>
      <c r="IO241" s="68"/>
      <c r="IP241" s="68"/>
    </row>
    <row r="242" spans="1:250" s="76" customFormat="1" ht="63">
      <c r="A242" s="20"/>
      <c r="B242" s="95" t="s">
        <v>257</v>
      </c>
      <c r="C242" s="38" t="s">
        <v>258</v>
      </c>
      <c r="D242" s="19" t="s">
        <v>861</v>
      </c>
      <c r="E242" s="19" t="s">
        <v>1087</v>
      </c>
      <c r="F242" s="28"/>
      <c r="G242" s="14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68"/>
      <c r="CB242" s="68"/>
      <c r="CC242" s="68"/>
      <c r="CD242" s="68"/>
      <c r="CE242" s="68"/>
      <c r="CF242" s="68"/>
      <c r="CG242" s="68"/>
      <c r="CH242" s="68"/>
      <c r="CI242" s="68"/>
      <c r="CJ242" s="68"/>
      <c r="CK242" s="68"/>
      <c r="CL242" s="68"/>
      <c r="CM242" s="68"/>
      <c r="CN242" s="68"/>
      <c r="CO242" s="68"/>
      <c r="CP242" s="68"/>
      <c r="CQ242" s="68"/>
      <c r="CR242" s="68"/>
      <c r="CS242" s="68"/>
      <c r="CT242" s="68"/>
      <c r="CU242" s="68"/>
      <c r="CV242" s="68"/>
      <c r="CW242" s="68"/>
      <c r="CX242" s="68"/>
      <c r="CY242" s="68"/>
      <c r="CZ242" s="68"/>
      <c r="DA242" s="68"/>
      <c r="DB242" s="68"/>
      <c r="DC242" s="68"/>
      <c r="DD242" s="68"/>
      <c r="DE242" s="68"/>
      <c r="DF242" s="68"/>
      <c r="DG242" s="68"/>
      <c r="DH242" s="68"/>
      <c r="DI242" s="68"/>
      <c r="DJ242" s="68"/>
      <c r="DK242" s="68"/>
      <c r="DL242" s="68"/>
      <c r="DM242" s="68"/>
      <c r="DN242" s="68"/>
      <c r="DO242" s="68"/>
      <c r="DP242" s="68"/>
      <c r="DQ242" s="68"/>
      <c r="DR242" s="68"/>
      <c r="DS242" s="68"/>
      <c r="DT242" s="68"/>
      <c r="DU242" s="68"/>
      <c r="DV242" s="68"/>
      <c r="DW242" s="68"/>
      <c r="DX242" s="68"/>
      <c r="DY242" s="68"/>
      <c r="DZ242" s="68"/>
      <c r="EA242" s="68"/>
      <c r="EB242" s="68"/>
      <c r="EC242" s="68"/>
      <c r="ED242" s="68"/>
      <c r="EE242" s="68"/>
      <c r="EF242" s="68"/>
      <c r="EG242" s="68"/>
      <c r="EH242" s="68"/>
      <c r="EI242" s="68"/>
      <c r="EJ242" s="68"/>
      <c r="EK242" s="68"/>
      <c r="EL242" s="68"/>
      <c r="EM242" s="68"/>
      <c r="EN242" s="68"/>
      <c r="EO242" s="68"/>
      <c r="EP242" s="68"/>
      <c r="EQ242" s="68"/>
      <c r="ER242" s="68"/>
      <c r="ES242" s="68"/>
      <c r="ET242" s="68"/>
      <c r="EU242" s="68"/>
      <c r="EV242" s="68"/>
      <c r="EW242" s="68"/>
      <c r="EX242" s="68"/>
      <c r="EY242" s="68"/>
      <c r="EZ242" s="68"/>
      <c r="FA242" s="68"/>
      <c r="FB242" s="68"/>
      <c r="FC242" s="68"/>
      <c r="FD242" s="68"/>
      <c r="FE242" s="68"/>
      <c r="FF242" s="68"/>
      <c r="FG242" s="68"/>
      <c r="FH242" s="68"/>
      <c r="FI242" s="68"/>
      <c r="FJ242" s="68"/>
      <c r="FK242" s="68"/>
      <c r="FL242" s="68"/>
      <c r="FM242" s="68"/>
      <c r="FN242" s="68"/>
      <c r="FO242" s="68"/>
      <c r="FP242" s="68"/>
      <c r="FQ242" s="68"/>
      <c r="FR242" s="68"/>
      <c r="FS242" s="68"/>
      <c r="FT242" s="68"/>
      <c r="FU242" s="68"/>
      <c r="FV242" s="68"/>
      <c r="FW242" s="68"/>
      <c r="FX242" s="68"/>
      <c r="FY242" s="68"/>
      <c r="FZ242" s="68"/>
      <c r="GA242" s="68"/>
      <c r="GB242" s="68"/>
      <c r="GC242" s="68"/>
      <c r="GD242" s="68"/>
      <c r="GE242" s="68"/>
      <c r="GF242" s="68"/>
      <c r="GG242" s="68"/>
      <c r="GH242" s="68"/>
      <c r="GI242" s="68"/>
      <c r="GJ242" s="68"/>
      <c r="GK242" s="68"/>
      <c r="GL242" s="68"/>
      <c r="GM242" s="68"/>
      <c r="GN242" s="68"/>
      <c r="GO242" s="68"/>
      <c r="GP242" s="68"/>
      <c r="GQ242" s="68"/>
      <c r="GR242" s="68"/>
      <c r="GS242" s="68"/>
      <c r="GT242" s="68"/>
      <c r="GU242" s="68"/>
      <c r="GV242" s="68"/>
      <c r="GW242" s="68"/>
      <c r="GX242" s="68"/>
      <c r="GY242" s="68"/>
      <c r="GZ242" s="68"/>
      <c r="HA242" s="68"/>
      <c r="HB242" s="68"/>
      <c r="HC242" s="68"/>
      <c r="HD242" s="68"/>
      <c r="HE242" s="68"/>
      <c r="HF242" s="68"/>
      <c r="HG242" s="68"/>
      <c r="HH242" s="68"/>
      <c r="HI242" s="68"/>
      <c r="HJ242" s="68"/>
      <c r="HK242" s="68"/>
      <c r="HL242" s="68"/>
      <c r="HM242" s="68"/>
      <c r="HN242" s="68"/>
      <c r="HO242" s="68"/>
      <c r="HP242" s="68"/>
      <c r="HQ242" s="68"/>
      <c r="HR242" s="68"/>
      <c r="HS242" s="68"/>
      <c r="HT242" s="68"/>
      <c r="HU242" s="68"/>
      <c r="HV242" s="68"/>
      <c r="HW242" s="68"/>
      <c r="HX242" s="68"/>
      <c r="HY242" s="68"/>
      <c r="HZ242" s="68"/>
      <c r="IA242" s="68"/>
      <c r="IB242" s="68"/>
      <c r="IC242" s="68"/>
      <c r="ID242" s="68"/>
      <c r="IE242" s="68"/>
      <c r="IF242" s="68"/>
      <c r="IG242" s="68"/>
      <c r="IH242" s="68"/>
      <c r="II242" s="68"/>
      <c r="IJ242" s="68"/>
      <c r="IK242" s="68"/>
      <c r="IL242" s="68"/>
      <c r="IM242" s="68"/>
      <c r="IN242" s="68"/>
      <c r="IO242" s="68"/>
      <c r="IP242" s="68"/>
    </row>
    <row r="243" spans="1:250" s="76" customFormat="1" ht="94.5">
      <c r="A243" s="20"/>
      <c r="B243" s="95" t="s">
        <v>259</v>
      </c>
      <c r="C243" s="38" t="s">
        <v>242</v>
      </c>
      <c r="D243" s="19" t="s">
        <v>903</v>
      </c>
      <c r="E243" s="19" t="s">
        <v>262</v>
      </c>
      <c r="F243" s="28"/>
      <c r="G243" s="14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  <c r="CD243" s="68"/>
      <c r="CE243" s="68"/>
      <c r="CF243" s="68"/>
      <c r="CG243" s="68"/>
      <c r="CH243" s="68"/>
      <c r="CI243" s="68"/>
      <c r="CJ243" s="68"/>
      <c r="CK243" s="68"/>
      <c r="CL243" s="68"/>
      <c r="CM243" s="68"/>
      <c r="CN243" s="68"/>
      <c r="CO243" s="68"/>
      <c r="CP243" s="68"/>
      <c r="CQ243" s="68"/>
      <c r="CR243" s="68"/>
      <c r="CS243" s="68"/>
      <c r="CT243" s="68"/>
      <c r="CU243" s="68"/>
      <c r="CV243" s="68"/>
      <c r="CW243" s="68"/>
      <c r="CX243" s="68"/>
      <c r="CY243" s="68"/>
      <c r="CZ243" s="68"/>
      <c r="DA243" s="68"/>
      <c r="DB243" s="68"/>
      <c r="DC243" s="68"/>
      <c r="DD243" s="68"/>
      <c r="DE243" s="68"/>
      <c r="DF243" s="68"/>
      <c r="DG243" s="68"/>
      <c r="DH243" s="68"/>
      <c r="DI243" s="68"/>
      <c r="DJ243" s="68"/>
      <c r="DK243" s="68"/>
      <c r="DL243" s="68"/>
      <c r="DM243" s="68"/>
      <c r="DN243" s="68"/>
      <c r="DO243" s="68"/>
      <c r="DP243" s="68"/>
      <c r="DQ243" s="68"/>
      <c r="DR243" s="68"/>
      <c r="DS243" s="68"/>
      <c r="DT243" s="68"/>
      <c r="DU243" s="68"/>
      <c r="DV243" s="68"/>
      <c r="DW243" s="68"/>
      <c r="DX243" s="68"/>
      <c r="DY243" s="68"/>
      <c r="DZ243" s="68"/>
      <c r="EA243" s="68"/>
      <c r="EB243" s="68"/>
      <c r="EC243" s="68"/>
      <c r="ED243" s="68"/>
      <c r="EE243" s="68"/>
      <c r="EF243" s="68"/>
      <c r="EG243" s="68"/>
      <c r="EH243" s="68"/>
      <c r="EI243" s="68"/>
      <c r="EJ243" s="68"/>
      <c r="EK243" s="68"/>
      <c r="EL243" s="68"/>
      <c r="EM243" s="68"/>
      <c r="EN243" s="68"/>
      <c r="EO243" s="68"/>
      <c r="EP243" s="68"/>
      <c r="EQ243" s="68"/>
      <c r="ER243" s="68"/>
      <c r="ES243" s="68"/>
      <c r="ET243" s="68"/>
      <c r="EU243" s="68"/>
      <c r="EV243" s="68"/>
      <c r="EW243" s="68"/>
      <c r="EX243" s="68"/>
      <c r="EY243" s="68"/>
      <c r="EZ243" s="68"/>
      <c r="FA243" s="68"/>
      <c r="FB243" s="68"/>
      <c r="FC243" s="68"/>
      <c r="FD243" s="68"/>
      <c r="FE243" s="68"/>
      <c r="FF243" s="68"/>
      <c r="FG243" s="68"/>
      <c r="FH243" s="68"/>
      <c r="FI243" s="68"/>
      <c r="FJ243" s="68"/>
      <c r="FK243" s="68"/>
      <c r="FL243" s="68"/>
      <c r="FM243" s="68"/>
      <c r="FN243" s="68"/>
      <c r="FO243" s="68"/>
      <c r="FP243" s="68"/>
      <c r="FQ243" s="68"/>
      <c r="FR243" s="68"/>
      <c r="FS243" s="68"/>
      <c r="FT243" s="68"/>
      <c r="FU243" s="68"/>
      <c r="FV243" s="68"/>
      <c r="FW243" s="68"/>
      <c r="FX243" s="68"/>
      <c r="FY243" s="68"/>
      <c r="FZ243" s="68"/>
      <c r="GA243" s="68"/>
      <c r="GB243" s="68"/>
      <c r="GC243" s="68"/>
      <c r="GD243" s="68"/>
      <c r="GE243" s="68"/>
      <c r="GF243" s="68"/>
      <c r="GG243" s="68"/>
      <c r="GH243" s="68"/>
      <c r="GI243" s="68"/>
      <c r="GJ243" s="68"/>
      <c r="GK243" s="68"/>
      <c r="GL243" s="68"/>
      <c r="GM243" s="68"/>
      <c r="GN243" s="68"/>
      <c r="GO243" s="68"/>
      <c r="GP243" s="68"/>
      <c r="GQ243" s="68"/>
      <c r="GR243" s="68"/>
      <c r="GS243" s="68"/>
      <c r="GT243" s="68"/>
      <c r="GU243" s="68"/>
      <c r="GV243" s="68"/>
      <c r="GW243" s="68"/>
      <c r="GX243" s="68"/>
      <c r="GY243" s="68"/>
      <c r="GZ243" s="68"/>
      <c r="HA243" s="68"/>
      <c r="HB243" s="68"/>
      <c r="HC243" s="68"/>
      <c r="HD243" s="68"/>
      <c r="HE243" s="68"/>
      <c r="HF243" s="68"/>
      <c r="HG243" s="68"/>
      <c r="HH243" s="68"/>
      <c r="HI243" s="68"/>
      <c r="HJ243" s="68"/>
      <c r="HK243" s="68"/>
      <c r="HL243" s="68"/>
      <c r="HM243" s="68"/>
      <c r="HN243" s="68"/>
      <c r="HO243" s="68"/>
      <c r="HP243" s="68"/>
      <c r="HQ243" s="68"/>
      <c r="HR243" s="68"/>
      <c r="HS243" s="68"/>
      <c r="HT243" s="68"/>
      <c r="HU243" s="68"/>
      <c r="HV243" s="68"/>
      <c r="HW243" s="68"/>
      <c r="HX243" s="68"/>
      <c r="HY243" s="68"/>
      <c r="HZ243" s="68"/>
      <c r="IA243" s="68"/>
      <c r="IB243" s="68"/>
      <c r="IC243" s="68"/>
      <c r="ID243" s="68"/>
      <c r="IE243" s="68"/>
      <c r="IF243" s="68"/>
      <c r="IG243" s="68"/>
      <c r="IH243" s="68"/>
      <c r="II243" s="68"/>
      <c r="IJ243" s="68"/>
      <c r="IK243" s="68"/>
      <c r="IL243" s="68"/>
      <c r="IM243" s="68"/>
      <c r="IN243" s="68"/>
      <c r="IO243" s="68"/>
      <c r="IP243" s="68"/>
    </row>
    <row r="244" spans="1:250" s="76" customFormat="1" ht="47.25">
      <c r="A244" s="20"/>
      <c r="B244" s="119" t="s">
        <v>260</v>
      </c>
      <c r="C244" s="39" t="s">
        <v>14</v>
      </c>
      <c r="D244" s="40" t="s">
        <v>904</v>
      </c>
      <c r="E244" s="40" t="s">
        <v>1088</v>
      </c>
      <c r="F244" s="28"/>
      <c r="G244" s="14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  <c r="BZ244" s="68"/>
      <c r="CA244" s="68"/>
      <c r="CB244" s="68"/>
      <c r="CC244" s="68"/>
      <c r="CD244" s="68"/>
      <c r="CE244" s="68"/>
      <c r="CF244" s="68"/>
      <c r="CG244" s="68"/>
      <c r="CH244" s="68"/>
      <c r="CI244" s="68"/>
      <c r="CJ244" s="68"/>
      <c r="CK244" s="68"/>
      <c r="CL244" s="68"/>
      <c r="CM244" s="68"/>
      <c r="CN244" s="68"/>
      <c r="CO244" s="68"/>
      <c r="CP244" s="68"/>
      <c r="CQ244" s="68"/>
      <c r="CR244" s="68"/>
      <c r="CS244" s="68"/>
      <c r="CT244" s="68"/>
      <c r="CU244" s="68"/>
      <c r="CV244" s="68"/>
      <c r="CW244" s="68"/>
      <c r="CX244" s="68"/>
      <c r="CY244" s="68"/>
      <c r="CZ244" s="68"/>
      <c r="DA244" s="68"/>
      <c r="DB244" s="68"/>
      <c r="DC244" s="68"/>
      <c r="DD244" s="68"/>
      <c r="DE244" s="68"/>
      <c r="DF244" s="68"/>
      <c r="DG244" s="68"/>
      <c r="DH244" s="68"/>
      <c r="DI244" s="68"/>
      <c r="DJ244" s="68"/>
      <c r="DK244" s="68"/>
      <c r="DL244" s="68"/>
      <c r="DM244" s="68"/>
      <c r="DN244" s="68"/>
      <c r="DO244" s="68"/>
      <c r="DP244" s="68"/>
      <c r="DQ244" s="68"/>
      <c r="DR244" s="68"/>
      <c r="DS244" s="68"/>
      <c r="DT244" s="68"/>
      <c r="DU244" s="68"/>
      <c r="DV244" s="68"/>
      <c r="DW244" s="68"/>
      <c r="DX244" s="68"/>
      <c r="DY244" s="68"/>
      <c r="DZ244" s="68"/>
      <c r="EA244" s="68"/>
      <c r="EB244" s="68"/>
      <c r="EC244" s="68"/>
      <c r="ED244" s="68"/>
      <c r="EE244" s="68"/>
      <c r="EF244" s="68"/>
      <c r="EG244" s="68"/>
      <c r="EH244" s="68"/>
      <c r="EI244" s="68"/>
      <c r="EJ244" s="68"/>
      <c r="EK244" s="68"/>
      <c r="EL244" s="68"/>
      <c r="EM244" s="68"/>
      <c r="EN244" s="68"/>
      <c r="EO244" s="68"/>
      <c r="EP244" s="68"/>
      <c r="EQ244" s="68"/>
      <c r="ER244" s="68"/>
      <c r="ES244" s="68"/>
      <c r="ET244" s="68"/>
      <c r="EU244" s="68"/>
      <c r="EV244" s="68"/>
      <c r="EW244" s="68"/>
      <c r="EX244" s="68"/>
      <c r="EY244" s="68"/>
      <c r="EZ244" s="68"/>
      <c r="FA244" s="68"/>
      <c r="FB244" s="68"/>
      <c r="FC244" s="68"/>
      <c r="FD244" s="68"/>
      <c r="FE244" s="68"/>
      <c r="FF244" s="68"/>
      <c r="FG244" s="68"/>
      <c r="FH244" s="68"/>
      <c r="FI244" s="68"/>
      <c r="FJ244" s="68"/>
      <c r="FK244" s="68"/>
      <c r="FL244" s="68"/>
      <c r="FM244" s="68"/>
      <c r="FN244" s="68"/>
      <c r="FO244" s="68"/>
      <c r="FP244" s="68"/>
      <c r="FQ244" s="68"/>
      <c r="FR244" s="68"/>
      <c r="FS244" s="68"/>
      <c r="FT244" s="68"/>
      <c r="FU244" s="68"/>
      <c r="FV244" s="68"/>
      <c r="FW244" s="68"/>
      <c r="FX244" s="68"/>
      <c r="FY244" s="68"/>
      <c r="FZ244" s="68"/>
      <c r="GA244" s="68"/>
      <c r="GB244" s="68"/>
      <c r="GC244" s="68"/>
      <c r="GD244" s="68"/>
      <c r="GE244" s="68"/>
      <c r="GF244" s="68"/>
      <c r="GG244" s="68"/>
      <c r="GH244" s="68"/>
      <c r="GI244" s="68"/>
      <c r="GJ244" s="68"/>
      <c r="GK244" s="68"/>
      <c r="GL244" s="68"/>
      <c r="GM244" s="68"/>
      <c r="GN244" s="68"/>
      <c r="GO244" s="68"/>
      <c r="GP244" s="68"/>
      <c r="GQ244" s="68"/>
      <c r="GR244" s="68"/>
      <c r="GS244" s="68"/>
      <c r="GT244" s="68"/>
      <c r="GU244" s="68"/>
      <c r="GV244" s="68"/>
      <c r="GW244" s="68"/>
      <c r="GX244" s="68"/>
      <c r="GY244" s="68"/>
      <c r="GZ244" s="68"/>
      <c r="HA244" s="68"/>
      <c r="HB244" s="68"/>
      <c r="HC244" s="68"/>
      <c r="HD244" s="68"/>
      <c r="HE244" s="68"/>
      <c r="HF244" s="68"/>
      <c r="HG244" s="68"/>
      <c r="HH244" s="68"/>
      <c r="HI244" s="68"/>
      <c r="HJ244" s="68"/>
      <c r="HK244" s="68"/>
      <c r="HL244" s="68"/>
      <c r="HM244" s="68"/>
      <c r="HN244" s="68"/>
      <c r="HO244" s="68"/>
      <c r="HP244" s="68"/>
      <c r="HQ244" s="68"/>
      <c r="HR244" s="68"/>
      <c r="HS244" s="68"/>
      <c r="HT244" s="68"/>
      <c r="HU244" s="68"/>
      <c r="HV244" s="68"/>
      <c r="HW244" s="68"/>
      <c r="HX244" s="68"/>
      <c r="HY244" s="68"/>
      <c r="HZ244" s="68"/>
      <c r="IA244" s="68"/>
      <c r="IB244" s="68"/>
      <c r="IC244" s="68"/>
      <c r="ID244" s="68"/>
      <c r="IE244" s="68"/>
      <c r="IF244" s="68"/>
      <c r="IG244" s="68"/>
      <c r="IH244" s="68"/>
      <c r="II244" s="68"/>
      <c r="IJ244" s="68"/>
      <c r="IK244" s="68"/>
      <c r="IL244" s="68"/>
      <c r="IM244" s="68"/>
      <c r="IN244" s="68"/>
      <c r="IO244" s="68"/>
      <c r="IP244" s="68"/>
    </row>
    <row r="245" spans="1:250" s="76" customFormat="1" ht="47.25">
      <c r="A245" s="20"/>
      <c r="B245" s="95" t="s">
        <v>263</v>
      </c>
      <c r="C245" s="38" t="s">
        <v>9</v>
      </c>
      <c r="D245" s="19" t="s">
        <v>905</v>
      </c>
      <c r="E245" s="19" t="s">
        <v>1089</v>
      </c>
      <c r="F245" s="28"/>
      <c r="G245" s="14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  <c r="CZ245" s="68"/>
      <c r="DA245" s="68"/>
      <c r="DB245" s="68"/>
      <c r="DC245" s="68"/>
      <c r="DD245" s="68"/>
      <c r="DE245" s="68"/>
      <c r="DF245" s="68"/>
      <c r="DG245" s="68"/>
      <c r="DH245" s="68"/>
      <c r="DI245" s="68"/>
      <c r="DJ245" s="68"/>
      <c r="DK245" s="68"/>
      <c r="DL245" s="68"/>
      <c r="DM245" s="68"/>
      <c r="DN245" s="68"/>
      <c r="DO245" s="68"/>
      <c r="DP245" s="68"/>
      <c r="DQ245" s="68"/>
      <c r="DR245" s="68"/>
      <c r="DS245" s="68"/>
      <c r="DT245" s="68"/>
      <c r="DU245" s="68"/>
      <c r="DV245" s="68"/>
      <c r="DW245" s="68"/>
      <c r="DX245" s="68"/>
      <c r="DY245" s="68"/>
      <c r="DZ245" s="68"/>
      <c r="EA245" s="68"/>
      <c r="EB245" s="68"/>
      <c r="EC245" s="68"/>
      <c r="ED245" s="68"/>
      <c r="EE245" s="68"/>
      <c r="EF245" s="68"/>
      <c r="EG245" s="68"/>
      <c r="EH245" s="68"/>
      <c r="EI245" s="68"/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  <c r="FB245" s="68"/>
      <c r="FC245" s="68"/>
      <c r="FD245" s="68"/>
      <c r="FE245" s="68"/>
      <c r="FF245" s="68"/>
      <c r="FG245" s="68"/>
      <c r="FH245" s="68"/>
      <c r="FI245" s="68"/>
      <c r="FJ245" s="68"/>
      <c r="FK245" s="68"/>
      <c r="FL245" s="68"/>
      <c r="FM245" s="68"/>
      <c r="FN245" s="68"/>
      <c r="FO245" s="68"/>
      <c r="FP245" s="68"/>
      <c r="FQ245" s="68"/>
      <c r="FR245" s="68"/>
      <c r="FS245" s="68"/>
      <c r="FT245" s="68"/>
      <c r="FU245" s="68"/>
      <c r="FV245" s="68"/>
      <c r="FW245" s="68"/>
      <c r="FX245" s="68"/>
      <c r="FY245" s="68"/>
      <c r="FZ245" s="68"/>
      <c r="GA245" s="68"/>
      <c r="GB245" s="68"/>
      <c r="GC245" s="68"/>
      <c r="GD245" s="68"/>
      <c r="GE245" s="68"/>
      <c r="GF245" s="68"/>
      <c r="GG245" s="68"/>
      <c r="GH245" s="68"/>
      <c r="GI245" s="68"/>
      <c r="GJ245" s="68"/>
      <c r="GK245" s="68"/>
      <c r="GL245" s="68"/>
      <c r="GM245" s="68"/>
      <c r="GN245" s="68"/>
      <c r="GO245" s="68"/>
      <c r="GP245" s="68"/>
      <c r="GQ245" s="68"/>
      <c r="GR245" s="68"/>
      <c r="GS245" s="68"/>
      <c r="GT245" s="68"/>
      <c r="GU245" s="68"/>
      <c r="GV245" s="68"/>
      <c r="GW245" s="68"/>
      <c r="GX245" s="68"/>
      <c r="GY245" s="68"/>
      <c r="GZ245" s="68"/>
      <c r="HA245" s="68"/>
      <c r="HB245" s="68"/>
      <c r="HC245" s="68"/>
      <c r="HD245" s="68"/>
      <c r="HE245" s="68"/>
      <c r="HF245" s="68"/>
      <c r="HG245" s="68"/>
      <c r="HH245" s="68"/>
      <c r="HI245" s="68"/>
      <c r="HJ245" s="68"/>
      <c r="HK245" s="68"/>
      <c r="HL245" s="68"/>
      <c r="HM245" s="68"/>
      <c r="HN245" s="68"/>
      <c r="HO245" s="68"/>
      <c r="HP245" s="68"/>
      <c r="HQ245" s="68"/>
      <c r="HR245" s="68"/>
      <c r="HS245" s="68"/>
      <c r="HT245" s="68"/>
      <c r="HU245" s="68"/>
      <c r="HV245" s="68"/>
      <c r="HW245" s="68"/>
      <c r="HX245" s="68"/>
      <c r="HY245" s="68"/>
      <c r="HZ245" s="68"/>
      <c r="IA245" s="68"/>
      <c r="IB245" s="68"/>
      <c r="IC245" s="68"/>
      <c r="ID245" s="68"/>
      <c r="IE245" s="68"/>
      <c r="IF245" s="68"/>
      <c r="IG245" s="68"/>
      <c r="IH245" s="68"/>
      <c r="II245" s="68"/>
      <c r="IJ245" s="68"/>
      <c r="IK245" s="68"/>
      <c r="IL245" s="68"/>
      <c r="IM245" s="68"/>
      <c r="IN245" s="68"/>
      <c r="IO245" s="68"/>
      <c r="IP245" s="68"/>
    </row>
    <row r="246" spans="1:250" s="76" customFormat="1" ht="47.25">
      <c r="A246" s="20"/>
      <c r="B246" s="95" t="s">
        <v>264</v>
      </c>
      <c r="C246" s="38" t="s">
        <v>242</v>
      </c>
      <c r="D246" s="19" t="s">
        <v>906</v>
      </c>
      <c r="E246" s="19" t="s">
        <v>1090</v>
      </c>
      <c r="F246" s="28"/>
      <c r="G246" s="14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8"/>
      <c r="CL246" s="68"/>
      <c r="CM246" s="68"/>
      <c r="CN246" s="68"/>
      <c r="CO246" s="68"/>
      <c r="CP246" s="68"/>
      <c r="CQ246" s="68"/>
      <c r="CR246" s="68"/>
      <c r="CS246" s="68"/>
      <c r="CT246" s="68"/>
      <c r="CU246" s="68"/>
      <c r="CV246" s="68"/>
      <c r="CW246" s="68"/>
      <c r="CX246" s="68"/>
      <c r="CY246" s="68"/>
      <c r="CZ246" s="68"/>
      <c r="DA246" s="68"/>
      <c r="DB246" s="68"/>
      <c r="DC246" s="68"/>
      <c r="DD246" s="68"/>
      <c r="DE246" s="68"/>
      <c r="DF246" s="68"/>
      <c r="DG246" s="68"/>
      <c r="DH246" s="68"/>
      <c r="DI246" s="68"/>
      <c r="DJ246" s="68"/>
      <c r="DK246" s="68"/>
      <c r="DL246" s="68"/>
      <c r="DM246" s="68"/>
      <c r="DN246" s="68"/>
      <c r="DO246" s="68"/>
      <c r="DP246" s="68"/>
      <c r="DQ246" s="68"/>
      <c r="DR246" s="68"/>
      <c r="DS246" s="68"/>
      <c r="DT246" s="68"/>
      <c r="DU246" s="68"/>
      <c r="DV246" s="68"/>
      <c r="DW246" s="68"/>
      <c r="DX246" s="68"/>
      <c r="DY246" s="68"/>
      <c r="DZ246" s="68"/>
      <c r="EA246" s="68"/>
      <c r="EB246" s="68"/>
      <c r="EC246" s="68"/>
      <c r="ED246" s="68"/>
      <c r="EE246" s="68"/>
      <c r="EF246" s="68"/>
      <c r="EG246" s="68"/>
      <c r="EH246" s="68"/>
      <c r="EI246" s="68"/>
      <c r="EJ246" s="68"/>
      <c r="EK246" s="68"/>
      <c r="EL246" s="68"/>
      <c r="EM246" s="68"/>
      <c r="EN246" s="68"/>
      <c r="EO246" s="68"/>
      <c r="EP246" s="68"/>
      <c r="EQ246" s="68"/>
      <c r="ER246" s="68"/>
      <c r="ES246" s="68"/>
      <c r="ET246" s="68"/>
      <c r="EU246" s="68"/>
      <c r="EV246" s="68"/>
      <c r="EW246" s="68"/>
      <c r="EX246" s="68"/>
      <c r="EY246" s="68"/>
      <c r="EZ246" s="68"/>
      <c r="FA246" s="68"/>
      <c r="FB246" s="68"/>
      <c r="FC246" s="68"/>
      <c r="FD246" s="68"/>
      <c r="FE246" s="68"/>
      <c r="FF246" s="68"/>
      <c r="FG246" s="68"/>
      <c r="FH246" s="68"/>
      <c r="FI246" s="68"/>
      <c r="FJ246" s="68"/>
      <c r="FK246" s="68"/>
      <c r="FL246" s="68"/>
      <c r="FM246" s="68"/>
      <c r="FN246" s="68"/>
      <c r="FO246" s="68"/>
      <c r="FP246" s="68"/>
      <c r="FQ246" s="68"/>
      <c r="FR246" s="68"/>
      <c r="FS246" s="68"/>
      <c r="FT246" s="68"/>
      <c r="FU246" s="68"/>
      <c r="FV246" s="68"/>
      <c r="FW246" s="68"/>
      <c r="FX246" s="68"/>
      <c r="FY246" s="68"/>
      <c r="FZ246" s="68"/>
      <c r="GA246" s="68"/>
      <c r="GB246" s="68"/>
      <c r="GC246" s="68"/>
      <c r="GD246" s="68"/>
      <c r="GE246" s="68"/>
      <c r="GF246" s="68"/>
      <c r="GG246" s="68"/>
      <c r="GH246" s="68"/>
      <c r="GI246" s="68"/>
      <c r="GJ246" s="68"/>
      <c r="GK246" s="68"/>
      <c r="GL246" s="68"/>
      <c r="GM246" s="68"/>
      <c r="GN246" s="68"/>
      <c r="GO246" s="68"/>
      <c r="GP246" s="68"/>
      <c r="GQ246" s="68"/>
      <c r="GR246" s="68"/>
      <c r="GS246" s="68"/>
      <c r="GT246" s="68"/>
      <c r="GU246" s="68"/>
      <c r="GV246" s="68"/>
      <c r="GW246" s="68"/>
      <c r="GX246" s="68"/>
      <c r="GY246" s="68"/>
      <c r="GZ246" s="68"/>
      <c r="HA246" s="68"/>
      <c r="HB246" s="68"/>
      <c r="HC246" s="68"/>
      <c r="HD246" s="68"/>
      <c r="HE246" s="68"/>
      <c r="HF246" s="68"/>
      <c r="HG246" s="68"/>
      <c r="HH246" s="68"/>
      <c r="HI246" s="68"/>
      <c r="HJ246" s="68"/>
      <c r="HK246" s="68"/>
      <c r="HL246" s="68"/>
      <c r="HM246" s="68"/>
      <c r="HN246" s="68"/>
      <c r="HO246" s="68"/>
      <c r="HP246" s="68"/>
      <c r="HQ246" s="68"/>
      <c r="HR246" s="68"/>
      <c r="HS246" s="68"/>
      <c r="HT246" s="68"/>
      <c r="HU246" s="68"/>
      <c r="HV246" s="68"/>
      <c r="HW246" s="68"/>
      <c r="HX246" s="68"/>
      <c r="HY246" s="68"/>
      <c r="HZ246" s="68"/>
      <c r="IA246" s="68"/>
      <c r="IB246" s="68"/>
      <c r="IC246" s="68"/>
      <c r="ID246" s="68"/>
      <c r="IE246" s="68"/>
      <c r="IF246" s="68"/>
      <c r="IG246" s="68"/>
      <c r="IH246" s="68"/>
      <c r="II246" s="68"/>
      <c r="IJ246" s="68"/>
      <c r="IK246" s="68"/>
      <c r="IL246" s="68"/>
      <c r="IM246" s="68"/>
      <c r="IN246" s="68"/>
      <c r="IO246" s="68"/>
      <c r="IP246" s="68"/>
    </row>
    <row r="247" spans="1:250" s="76" customFormat="1" ht="63">
      <c r="A247" s="20"/>
      <c r="B247" s="119" t="s">
        <v>265</v>
      </c>
      <c r="C247" s="39" t="s">
        <v>9</v>
      </c>
      <c r="D247" s="40" t="s">
        <v>907</v>
      </c>
      <c r="E247" s="40" t="s">
        <v>1091</v>
      </c>
      <c r="F247" s="28"/>
      <c r="G247" s="14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  <c r="BZ247" s="68"/>
      <c r="CA247" s="68"/>
      <c r="CB247" s="68"/>
      <c r="CC247" s="68"/>
      <c r="CD247" s="68"/>
      <c r="CE247" s="68"/>
      <c r="CF247" s="68"/>
      <c r="CG247" s="68"/>
      <c r="CH247" s="68"/>
      <c r="CI247" s="68"/>
      <c r="CJ247" s="68"/>
      <c r="CK247" s="68"/>
      <c r="CL247" s="68"/>
      <c r="CM247" s="68"/>
      <c r="CN247" s="68"/>
      <c r="CO247" s="68"/>
      <c r="CP247" s="68"/>
      <c r="CQ247" s="68"/>
      <c r="CR247" s="68"/>
      <c r="CS247" s="68"/>
      <c r="CT247" s="68"/>
      <c r="CU247" s="68"/>
      <c r="CV247" s="68"/>
      <c r="CW247" s="68"/>
      <c r="CX247" s="68"/>
      <c r="CY247" s="68"/>
      <c r="CZ247" s="68"/>
      <c r="DA247" s="68"/>
      <c r="DB247" s="68"/>
      <c r="DC247" s="68"/>
      <c r="DD247" s="68"/>
      <c r="DE247" s="68"/>
      <c r="DF247" s="68"/>
      <c r="DG247" s="68"/>
      <c r="DH247" s="68"/>
      <c r="DI247" s="68"/>
      <c r="DJ247" s="68"/>
      <c r="DK247" s="68"/>
      <c r="DL247" s="68"/>
      <c r="DM247" s="68"/>
      <c r="DN247" s="68"/>
      <c r="DO247" s="68"/>
      <c r="DP247" s="68"/>
      <c r="DQ247" s="68"/>
      <c r="DR247" s="68"/>
      <c r="DS247" s="68"/>
      <c r="DT247" s="68"/>
      <c r="DU247" s="68"/>
      <c r="DV247" s="68"/>
      <c r="DW247" s="68"/>
      <c r="DX247" s="68"/>
      <c r="DY247" s="68"/>
      <c r="DZ247" s="68"/>
      <c r="EA247" s="68"/>
      <c r="EB247" s="68"/>
      <c r="EC247" s="68"/>
      <c r="ED247" s="68"/>
      <c r="EE247" s="68"/>
      <c r="EF247" s="68"/>
      <c r="EG247" s="68"/>
      <c r="EH247" s="68"/>
      <c r="EI247" s="68"/>
      <c r="EJ247" s="68"/>
      <c r="EK247" s="68"/>
      <c r="EL247" s="68"/>
      <c r="EM247" s="68"/>
      <c r="EN247" s="68"/>
      <c r="EO247" s="68"/>
      <c r="EP247" s="68"/>
      <c r="EQ247" s="68"/>
      <c r="ER247" s="68"/>
      <c r="ES247" s="68"/>
      <c r="ET247" s="68"/>
      <c r="EU247" s="68"/>
      <c r="EV247" s="68"/>
      <c r="EW247" s="68"/>
      <c r="EX247" s="68"/>
      <c r="EY247" s="68"/>
      <c r="EZ247" s="68"/>
      <c r="FA247" s="68"/>
      <c r="FB247" s="68"/>
      <c r="FC247" s="68"/>
      <c r="FD247" s="68"/>
      <c r="FE247" s="68"/>
      <c r="FF247" s="68"/>
      <c r="FG247" s="68"/>
      <c r="FH247" s="68"/>
      <c r="FI247" s="68"/>
      <c r="FJ247" s="68"/>
      <c r="FK247" s="68"/>
      <c r="FL247" s="68"/>
      <c r="FM247" s="68"/>
      <c r="FN247" s="68"/>
      <c r="FO247" s="68"/>
      <c r="FP247" s="68"/>
      <c r="FQ247" s="68"/>
      <c r="FR247" s="68"/>
      <c r="FS247" s="68"/>
      <c r="FT247" s="68"/>
      <c r="FU247" s="68"/>
      <c r="FV247" s="68"/>
      <c r="FW247" s="68"/>
      <c r="FX247" s="68"/>
      <c r="FY247" s="68"/>
      <c r="FZ247" s="68"/>
      <c r="GA247" s="68"/>
      <c r="GB247" s="68"/>
      <c r="GC247" s="68"/>
      <c r="GD247" s="68"/>
      <c r="GE247" s="68"/>
      <c r="GF247" s="68"/>
      <c r="GG247" s="68"/>
      <c r="GH247" s="68"/>
      <c r="GI247" s="68"/>
      <c r="GJ247" s="68"/>
      <c r="GK247" s="68"/>
      <c r="GL247" s="68"/>
      <c r="GM247" s="68"/>
      <c r="GN247" s="68"/>
      <c r="GO247" s="68"/>
      <c r="GP247" s="68"/>
      <c r="GQ247" s="68"/>
      <c r="GR247" s="68"/>
      <c r="GS247" s="68"/>
      <c r="GT247" s="68"/>
      <c r="GU247" s="68"/>
      <c r="GV247" s="68"/>
      <c r="GW247" s="68"/>
      <c r="GX247" s="68"/>
      <c r="GY247" s="68"/>
      <c r="GZ247" s="68"/>
      <c r="HA247" s="68"/>
      <c r="HB247" s="68"/>
      <c r="HC247" s="68"/>
      <c r="HD247" s="68"/>
      <c r="HE247" s="68"/>
      <c r="HF247" s="68"/>
      <c r="HG247" s="68"/>
      <c r="HH247" s="68"/>
      <c r="HI247" s="68"/>
      <c r="HJ247" s="68"/>
      <c r="HK247" s="68"/>
      <c r="HL247" s="68"/>
      <c r="HM247" s="68"/>
      <c r="HN247" s="68"/>
      <c r="HO247" s="68"/>
      <c r="HP247" s="68"/>
      <c r="HQ247" s="68"/>
      <c r="HR247" s="68"/>
      <c r="HS247" s="68"/>
      <c r="HT247" s="68"/>
      <c r="HU247" s="68"/>
      <c r="HV247" s="68"/>
      <c r="HW247" s="68"/>
      <c r="HX247" s="68"/>
      <c r="HY247" s="68"/>
      <c r="HZ247" s="68"/>
      <c r="IA247" s="68"/>
      <c r="IB247" s="68"/>
      <c r="IC247" s="68"/>
      <c r="ID247" s="68"/>
      <c r="IE247" s="68"/>
      <c r="IF247" s="68"/>
      <c r="IG247" s="68"/>
      <c r="IH247" s="68"/>
      <c r="II247" s="68"/>
      <c r="IJ247" s="68"/>
      <c r="IK247" s="68"/>
      <c r="IL247" s="68"/>
      <c r="IM247" s="68"/>
      <c r="IN247" s="68"/>
      <c r="IO247" s="68"/>
      <c r="IP247" s="68"/>
    </row>
    <row r="248" spans="1:250" s="76" customFormat="1" ht="63">
      <c r="A248" s="20"/>
      <c r="B248" s="119" t="s">
        <v>266</v>
      </c>
      <c r="C248" s="39" t="s">
        <v>242</v>
      </c>
      <c r="D248" s="40">
        <v>14494</v>
      </c>
      <c r="E248" s="40">
        <v>17493</v>
      </c>
      <c r="F248" s="28"/>
      <c r="G248" s="14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  <c r="BZ248" s="68"/>
      <c r="CA248" s="68"/>
      <c r="CB248" s="68"/>
      <c r="CC248" s="68"/>
      <c r="CD248" s="68"/>
      <c r="CE248" s="68"/>
      <c r="CF248" s="68"/>
      <c r="CG248" s="68"/>
      <c r="CH248" s="68"/>
      <c r="CI248" s="68"/>
      <c r="CJ248" s="68"/>
      <c r="CK248" s="68"/>
      <c r="CL248" s="68"/>
      <c r="CM248" s="68"/>
      <c r="CN248" s="68"/>
      <c r="CO248" s="68"/>
      <c r="CP248" s="68"/>
      <c r="CQ248" s="68"/>
      <c r="CR248" s="68"/>
      <c r="CS248" s="68"/>
      <c r="CT248" s="68"/>
      <c r="CU248" s="68"/>
      <c r="CV248" s="68"/>
      <c r="CW248" s="68"/>
      <c r="CX248" s="68"/>
      <c r="CY248" s="68"/>
      <c r="CZ248" s="68"/>
      <c r="DA248" s="68"/>
      <c r="DB248" s="68"/>
      <c r="DC248" s="68"/>
      <c r="DD248" s="68"/>
      <c r="DE248" s="68"/>
      <c r="DF248" s="68"/>
      <c r="DG248" s="68"/>
      <c r="DH248" s="68"/>
      <c r="DI248" s="68"/>
      <c r="DJ248" s="68"/>
      <c r="DK248" s="68"/>
      <c r="DL248" s="68"/>
      <c r="DM248" s="68"/>
      <c r="DN248" s="68"/>
      <c r="DO248" s="68"/>
      <c r="DP248" s="68"/>
      <c r="DQ248" s="68"/>
      <c r="DR248" s="68"/>
      <c r="DS248" s="68"/>
      <c r="DT248" s="68"/>
      <c r="DU248" s="68"/>
      <c r="DV248" s="68"/>
      <c r="DW248" s="68"/>
      <c r="DX248" s="68"/>
      <c r="DY248" s="68"/>
      <c r="DZ248" s="68"/>
      <c r="EA248" s="68"/>
      <c r="EB248" s="68"/>
      <c r="EC248" s="68"/>
      <c r="ED248" s="68"/>
      <c r="EE248" s="68"/>
      <c r="EF248" s="68"/>
      <c r="EG248" s="68"/>
      <c r="EH248" s="68"/>
      <c r="EI248" s="68"/>
      <c r="EJ248" s="68"/>
      <c r="EK248" s="68"/>
      <c r="EL248" s="68"/>
      <c r="EM248" s="68"/>
      <c r="EN248" s="68"/>
      <c r="EO248" s="68"/>
      <c r="EP248" s="68"/>
      <c r="EQ248" s="68"/>
      <c r="ER248" s="68"/>
      <c r="ES248" s="68"/>
      <c r="ET248" s="68"/>
      <c r="EU248" s="68"/>
      <c r="EV248" s="68"/>
      <c r="EW248" s="68"/>
      <c r="EX248" s="68"/>
      <c r="EY248" s="68"/>
      <c r="EZ248" s="68"/>
      <c r="FA248" s="68"/>
      <c r="FB248" s="68"/>
      <c r="FC248" s="68"/>
      <c r="FD248" s="68"/>
      <c r="FE248" s="68"/>
      <c r="FF248" s="68"/>
      <c r="FG248" s="68"/>
      <c r="FH248" s="68"/>
      <c r="FI248" s="68"/>
      <c r="FJ248" s="68"/>
      <c r="FK248" s="68"/>
      <c r="FL248" s="68"/>
      <c r="FM248" s="68"/>
      <c r="FN248" s="68"/>
      <c r="FO248" s="68"/>
      <c r="FP248" s="68"/>
      <c r="FQ248" s="68"/>
      <c r="FR248" s="68"/>
      <c r="FS248" s="68"/>
      <c r="FT248" s="68"/>
      <c r="FU248" s="68"/>
      <c r="FV248" s="68"/>
      <c r="FW248" s="68"/>
      <c r="FX248" s="68"/>
      <c r="FY248" s="68"/>
      <c r="FZ248" s="68"/>
      <c r="GA248" s="68"/>
      <c r="GB248" s="68"/>
      <c r="GC248" s="68"/>
      <c r="GD248" s="68"/>
      <c r="GE248" s="68"/>
      <c r="GF248" s="68"/>
      <c r="GG248" s="68"/>
      <c r="GH248" s="68"/>
      <c r="GI248" s="68"/>
      <c r="GJ248" s="68"/>
      <c r="GK248" s="68"/>
      <c r="GL248" s="68"/>
      <c r="GM248" s="68"/>
      <c r="GN248" s="68"/>
      <c r="GO248" s="68"/>
      <c r="GP248" s="68"/>
      <c r="GQ248" s="68"/>
      <c r="GR248" s="68"/>
      <c r="GS248" s="68"/>
      <c r="GT248" s="68"/>
      <c r="GU248" s="68"/>
      <c r="GV248" s="68"/>
      <c r="GW248" s="68"/>
      <c r="GX248" s="68"/>
      <c r="GY248" s="68"/>
      <c r="GZ248" s="68"/>
      <c r="HA248" s="68"/>
      <c r="HB248" s="68"/>
      <c r="HC248" s="68"/>
      <c r="HD248" s="68"/>
      <c r="HE248" s="68"/>
      <c r="HF248" s="68"/>
      <c r="HG248" s="68"/>
      <c r="HH248" s="68"/>
      <c r="HI248" s="68"/>
      <c r="HJ248" s="68"/>
      <c r="HK248" s="68"/>
      <c r="HL248" s="68"/>
      <c r="HM248" s="68"/>
      <c r="HN248" s="68"/>
      <c r="HO248" s="68"/>
      <c r="HP248" s="68"/>
      <c r="HQ248" s="68"/>
      <c r="HR248" s="68"/>
      <c r="HS248" s="68"/>
      <c r="HT248" s="68"/>
      <c r="HU248" s="68"/>
      <c r="HV248" s="68"/>
      <c r="HW248" s="68"/>
      <c r="HX248" s="68"/>
      <c r="HY248" s="68"/>
      <c r="HZ248" s="68"/>
      <c r="IA248" s="68"/>
      <c r="IB248" s="68"/>
      <c r="IC248" s="68"/>
      <c r="ID248" s="68"/>
      <c r="IE248" s="68"/>
      <c r="IF248" s="68"/>
      <c r="IG248" s="68"/>
      <c r="IH248" s="68"/>
      <c r="II248" s="68"/>
      <c r="IJ248" s="68"/>
      <c r="IK248" s="68"/>
      <c r="IL248" s="68"/>
      <c r="IM248" s="68"/>
      <c r="IN248" s="68"/>
      <c r="IO248" s="68"/>
      <c r="IP248" s="68"/>
    </row>
    <row r="249" spans="1:250" s="76" customFormat="1" ht="78.75">
      <c r="A249" s="20"/>
      <c r="B249" s="95" t="s">
        <v>267</v>
      </c>
      <c r="C249" s="38" t="s">
        <v>9</v>
      </c>
      <c r="D249" s="19">
        <v>10.4</v>
      </c>
      <c r="E249" s="19">
        <v>10.9</v>
      </c>
      <c r="F249" s="28"/>
      <c r="G249" s="14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  <c r="BZ249" s="68"/>
      <c r="CA249" s="68"/>
      <c r="CB249" s="68"/>
      <c r="CC249" s="68"/>
      <c r="CD249" s="68"/>
      <c r="CE249" s="68"/>
      <c r="CF249" s="68"/>
      <c r="CG249" s="68"/>
      <c r="CH249" s="68"/>
      <c r="CI249" s="68"/>
      <c r="CJ249" s="68"/>
      <c r="CK249" s="68"/>
      <c r="CL249" s="68"/>
      <c r="CM249" s="68"/>
      <c r="CN249" s="68"/>
      <c r="CO249" s="68"/>
      <c r="CP249" s="68"/>
      <c r="CQ249" s="68"/>
      <c r="CR249" s="68"/>
      <c r="CS249" s="68"/>
      <c r="CT249" s="68"/>
      <c r="CU249" s="68"/>
      <c r="CV249" s="68"/>
      <c r="CW249" s="68"/>
      <c r="CX249" s="68"/>
      <c r="CY249" s="68"/>
      <c r="CZ249" s="68"/>
      <c r="DA249" s="68"/>
      <c r="DB249" s="68"/>
      <c r="DC249" s="68"/>
      <c r="DD249" s="68"/>
      <c r="DE249" s="68"/>
      <c r="DF249" s="68"/>
      <c r="DG249" s="68"/>
      <c r="DH249" s="68"/>
      <c r="DI249" s="68"/>
      <c r="DJ249" s="68"/>
      <c r="DK249" s="68"/>
      <c r="DL249" s="68"/>
      <c r="DM249" s="68"/>
      <c r="DN249" s="68"/>
      <c r="DO249" s="68"/>
      <c r="DP249" s="68"/>
      <c r="DQ249" s="68"/>
      <c r="DR249" s="68"/>
      <c r="DS249" s="68"/>
      <c r="DT249" s="68"/>
      <c r="DU249" s="68"/>
      <c r="DV249" s="68"/>
      <c r="DW249" s="68"/>
      <c r="DX249" s="68"/>
      <c r="DY249" s="68"/>
      <c r="DZ249" s="68"/>
      <c r="EA249" s="68"/>
      <c r="EB249" s="68"/>
      <c r="EC249" s="68"/>
      <c r="ED249" s="68"/>
      <c r="EE249" s="68"/>
      <c r="EF249" s="68"/>
      <c r="EG249" s="68"/>
      <c r="EH249" s="68"/>
      <c r="EI249" s="68"/>
      <c r="EJ249" s="68"/>
      <c r="EK249" s="68"/>
      <c r="EL249" s="68"/>
      <c r="EM249" s="68"/>
      <c r="EN249" s="68"/>
      <c r="EO249" s="68"/>
      <c r="EP249" s="68"/>
      <c r="EQ249" s="68"/>
      <c r="ER249" s="68"/>
      <c r="ES249" s="68"/>
      <c r="ET249" s="68"/>
      <c r="EU249" s="68"/>
      <c r="EV249" s="68"/>
      <c r="EW249" s="68"/>
      <c r="EX249" s="68"/>
      <c r="EY249" s="68"/>
      <c r="EZ249" s="68"/>
      <c r="FA249" s="68"/>
      <c r="FB249" s="68"/>
      <c r="FC249" s="68"/>
      <c r="FD249" s="68"/>
      <c r="FE249" s="68"/>
      <c r="FF249" s="68"/>
      <c r="FG249" s="68"/>
      <c r="FH249" s="68"/>
      <c r="FI249" s="68"/>
      <c r="FJ249" s="68"/>
      <c r="FK249" s="68"/>
      <c r="FL249" s="68"/>
      <c r="FM249" s="68"/>
      <c r="FN249" s="68"/>
      <c r="FO249" s="68"/>
      <c r="FP249" s="68"/>
      <c r="FQ249" s="68"/>
      <c r="FR249" s="68"/>
      <c r="FS249" s="68"/>
      <c r="FT249" s="68"/>
      <c r="FU249" s="68"/>
      <c r="FV249" s="68"/>
      <c r="FW249" s="68"/>
      <c r="FX249" s="68"/>
      <c r="FY249" s="68"/>
      <c r="FZ249" s="68"/>
      <c r="GA249" s="68"/>
      <c r="GB249" s="68"/>
      <c r="GC249" s="68"/>
      <c r="GD249" s="68"/>
      <c r="GE249" s="68"/>
      <c r="GF249" s="68"/>
      <c r="GG249" s="68"/>
      <c r="GH249" s="68"/>
      <c r="GI249" s="68"/>
      <c r="GJ249" s="68"/>
      <c r="GK249" s="68"/>
      <c r="GL249" s="68"/>
      <c r="GM249" s="68"/>
      <c r="GN249" s="68"/>
      <c r="GO249" s="68"/>
      <c r="GP249" s="68"/>
      <c r="GQ249" s="68"/>
      <c r="GR249" s="68"/>
      <c r="GS249" s="68"/>
      <c r="GT249" s="68"/>
      <c r="GU249" s="68"/>
      <c r="GV249" s="68"/>
      <c r="GW249" s="68"/>
      <c r="GX249" s="68"/>
      <c r="GY249" s="68"/>
      <c r="GZ249" s="68"/>
      <c r="HA249" s="68"/>
      <c r="HB249" s="68"/>
      <c r="HC249" s="68"/>
      <c r="HD249" s="68"/>
      <c r="HE249" s="68"/>
      <c r="HF249" s="68"/>
      <c r="HG249" s="68"/>
      <c r="HH249" s="68"/>
      <c r="HI249" s="68"/>
      <c r="HJ249" s="68"/>
      <c r="HK249" s="68"/>
      <c r="HL249" s="68"/>
      <c r="HM249" s="68"/>
      <c r="HN249" s="68"/>
      <c r="HO249" s="68"/>
      <c r="HP249" s="68"/>
      <c r="HQ249" s="68"/>
      <c r="HR249" s="68"/>
      <c r="HS249" s="68"/>
      <c r="HT249" s="68"/>
      <c r="HU249" s="68"/>
      <c r="HV249" s="68"/>
      <c r="HW249" s="68"/>
      <c r="HX249" s="68"/>
      <c r="HY249" s="68"/>
      <c r="HZ249" s="68"/>
      <c r="IA249" s="68"/>
      <c r="IB249" s="68"/>
      <c r="IC249" s="68"/>
      <c r="ID249" s="68"/>
      <c r="IE249" s="68"/>
      <c r="IF249" s="68"/>
      <c r="IG249" s="68"/>
      <c r="IH249" s="68"/>
      <c r="II249" s="68"/>
      <c r="IJ249" s="68"/>
      <c r="IK249" s="68"/>
      <c r="IL249" s="68"/>
      <c r="IM249" s="68"/>
      <c r="IN249" s="68"/>
      <c r="IO249" s="68"/>
      <c r="IP249" s="68"/>
    </row>
    <row r="250" spans="1:250" s="76" customFormat="1" ht="47.25">
      <c r="A250" s="20"/>
      <c r="B250" s="119" t="s">
        <v>268</v>
      </c>
      <c r="C250" s="39" t="s">
        <v>9</v>
      </c>
      <c r="D250" s="40" t="s">
        <v>908</v>
      </c>
      <c r="E250" s="40" t="s">
        <v>1092</v>
      </c>
      <c r="F250" s="28"/>
      <c r="G250" s="14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68"/>
      <c r="CB250" s="68"/>
      <c r="CC250" s="68"/>
      <c r="CD250" s="68"/>
      <c r="CE250" s="68"/>
      <c r="CF250" s="68"/>
      <c r="CG250" s="68"/>
      <c r="CH250" s="68"/>
      <c r="CI250" s="68"/>
      <c r="CJ250" s="68"/>
      <c r="CK250" s="68"/>
      <c r="CL250" s="68"/>
      <c r="CM250" s="68"/>
      <c r="CN250" s="68"/>
      <c r="CO250" s="68"/>
      <c r="CP250" s="68"/>
      <c r="CQ250" s="68"/>
      <c r="CR250" s="68"/>
      <c r="CS250" s="68"/>
      <c r="CT250" s="68"/>
      <c r="CU250" s="68"/>
      <c r="CV250" s="68"/>
      <c r="CW250" s="68"/>
      <c r="CX250" s="68"/>
      <c r="CY250" s="68"/>
      <c r="CZ250" s="68"/>
      <c r="DA250" s="68"/>
      <c r="DB250" s="68"/>
      <c r="DC250" s="68"/>
      <c r="DD250" s="68"/>
      <c r="DE250" s="68"/>
      <c r="DF250" s="68"/>
      <c r="DG250" s="68"/>
      <c r="DH250" s="68"/>
      <c r="DI250" s="68"/>
      <c r="DJ250" s="68"/>
      <c r="DK250" s="68"/>
      <c r="DL250" s="68"/>
      <c r="DM250" s="68"/>
      <c r="DN250" s="68"/>
      <c r="DO250" s="68"/>
      <c r="DP250" s="68"/>
      <c r="DQ250" s="68"/>
      <c r="DR250" s="68"/>
      <c r="DS250" s="68"/>
      <c r="DT250" s="68"/>
      <c r="DU250" s="68"/>
      <c r="DV250" s="68"/>
      <c r="DW250" s="68"/>
      <c r="DX250" s="68"/>
      <c r="DY250" s="68"/>
      <c r="DZ250" s="68"/>
      <c r="EA250" s="68"/>
      <c r="EB250" s="68"/>
      <c r="EC250" s="68"/>
      <c r="ED250" s="68"/>
      <c r="EE250" s="68"/>
      <c r="EF250" s="68"/>
      <c r="EG250" s="68"/>
      <c r="EH250" s="68"/>
      <c r="EI250" s="68"/>
      <c r="EJ250" s="68"/>
      <c r="EK250" s="68"/>
      <c r="EL250" s="68"/>
      <c r="EM250" s="68"/>
      <c r="EN250" s="68"/>
      <c r="EO250" s="68"/>
      <c r="EP250" s="68"/>
      <c r="EQ250" s="68"/>
      <c r="ER250" s="68"/>
      <c r="ES250" s="68"/>
      <c r="ET250" s="68"/>
      <c r="EU250" s="68"/>
      <c r="EV250" s="68"/>
      <c r="EW250" s="68"/>
      <c r="EX250" s="68"/>
      <c r="EY250" s="68"/>
      <c r="EZ250" s="68"/>
      <c r="FA250" s="68"/>
      <c r="FB250" s="68"/>
      <c r="FC250" s="68"/>
      <c r="FD250" s="68"/>
      <c r="FE250" s="68"/>
      <c r="FF250" s="68"/>
      <c r="FG250" s="68"/>
      <c r="FH250" s="68"/>
      <c r="FI250" s="68"/>
      <c r="FJ250" s="68"/>
      <c r="FK250" s="68"/>
      <c r="FL250" s="68"/>
      <c r="FM250" s="68"/>
      <c r="FN250" s="68"/>
      <c r="FO250" s="68"/>
      <c r="FP250" s="68"/>
      <c r="FQ250" s="68"/>
      <c r="FR250" s="68"/>
      <c r="FS250" s="68"/>
      <c r="FT250" s="68"/>
      <c r="FU250" s="68"/>
      <c r="FV250" s="68"/>
      <c r="FW250" s="68"/>
      <c r="FX250" s="68"/>
      <c r="FY250" s="68"/>
      <c r="FZ250" s="68"/>
      <c r="GA250" s="68"/>
      <c r="GB250" s="68"/>
      <c r="GC250" s="68"/>
      <c r="GD250" s="68"/>
      <c r="GE250" s="68"/>
      <c r="GF250" s="68"/>
      <c r="GG250" s="68"/>
      <c r="GH250" s="68"/>
      <c r="GI250" s="68"/>
      <c r="GJ250" s="68"/>
      <c r="GK250" s="68"/>
      <c r="GL250" s="68"/>
      <c r="GM250" s="68"/>
      <c r="GN250" s="68"/>
      <c r="GO250" s="68"/>
      <c r="GP250" s="68"/>
      <c r="GQ250" s="68"/>
      <c r="GR250" s="68"/>
      <c r="GS250" s="68"/>
      <c r="GT250" s="68"/>
      <c r="GU250" s="68"/>
      <c r="GV250" s="68"/>
      <c r="GW250" s="68"/>
      <c r="GX250" s="68"/>
      <c r="GY250" s="68"/>
      <c r="GZ250" s="68"/>
      <c r="HA250" s="68"/>
      <c r="HB250" s="68"/>
      <c r="HC250" s="68"/>
      <c r="HD250" s="68"/>
      <c r="HE250" s="68"/>
      <c r="HF250" s="68"/>
      <c r="HG250" s="68"/>
      <c r="HH250" s="68"/>
      <c r="HI250" s="68"/>
      <c r="HJ250" s="68"/>
      <c r="HK250" s="68"/>
      <c r="HL250" s="68"/>
      <c r="HM250" s="68"/>
      <c r="HN250" s="68"/>
      <c r="HO250" s="68"/>
      <c r="HP250" s="68"/>
      <c r="HQ250" s="68"/>
      <c r="HR250" s="68"/>
      <c r="HS250" s="68"/>
      <c r="HT250" s="68"/>
      <c r="HU250" s="68"/>
      <c r="HV250" s="68"/>
      <c r="HW250" s="68"/>
      <c r="HX250" s="68"/>
      <c r="HY250" s="68"/>
      <c r="HZ250" s="68"/>
      <c r="IA250" s="68"/>
      <c r="IB250" s="68"/>
      <c r="IC250" s="68"/>
      <c r="ID250" s="68"/>
      <c r="IE250" s="68"/>
      <c r="IF250" s="68"/>
      <c r="IG250" s="68"/>
      <c r="IH250" s="68"/>
      <c r="II250" s="68"/>
      <c r="IJ250" s="68"/>
      <c r="IK250" s="68"/>
      <c r="IL250" s="68"/>
      <c r="IM250" s="68"/>
      <c r="IN250" s="68"/>
      <c r="IO250" s="68"/>
      <c r="IP250" s="68"/>
    </row>
    <row r="251" spans="1:250" s="76" customFormat="1" ht="63">
      <c r="A251" s="20"/>
      <c r="B251" s="95" t="s">
        <v>269</v>
      </c>
      <c r="C251" s="38" t="s">
        <v>9</v>
      </c>
      <c r="D251" s="85">
        <v>60.5</v>
      </c>
      <c r="E251" s="85">
        <v>63</v>
      </c>
      <c r="F251" s="28"/>
      <c r="G251" s="14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  <c r="BZ251" s="68"/>
      <c r="CA251" s="68"/>
      <c r="CB251" s="68"/>
      <c r="CC251" s="68"/>
      <c r="CD251" s="68"/>
      <c r="CE251" s="68"/>
      <c r="CF251" s="68"/>
      <c r="CG251" s="68"/>
      <c r="CH251" s="68"/>
      <c r="CI251" s="68"/>
      <c r="CJ251" s="68"/>
      <c r="CK251" s="68"/>
      <c r="CL251" s="68"/>
      <c r="CM251" s="68"/>
      <c r="CN251" s="68"/>
      <c r="CO251" s="68"/>
      <c r="CP251" s="68"/>
      <c r="CQ251" s="68"/>
      <c r="CR251" s="68"/>
      <c r="CS251" s="68"/>
      <c r="CT251" s="68"/>
      <c r="CU251" s="68"/>
      <c r="CV251" s="68"/>
      <c r="CW251" s="68"/>
      <c r="CX251" s="68"/>
      <c r="CY251" s="68"/>
      <c r="CZ251" s="68"/>
      <c r="DA251" s="68"/>
      <c r="DB251" s="68"/>
      <c r="DC251" s="68"/>
      <c r="DD251" s="68"/>
      <c r="DE251" s="68"/>
      <c r="DF251" s="68"/>
      <c r="DG251" s="68"/>
      <c r="DH251" s="68"/>
      <c r="DI251" s="68"/>
      <c r="DJ251" s="68"/>
      <c r="DK251" s="68"/>
      <c r="DL251" s="68"/>
      <c r="DM251" s="68"/>
      <c r="DN251" s="68"/>
      <c r="DO251" s="68"/>
      <c r="DP251" s="68"/>
      <c r="DQ251" s="68"/>
      <c r="DR251" s="68"/>
      <c r="DS251" s="68"/>
      <c r="DT251" s="68"/>
      <c r="DU251" s="68"/>
      <c r="DV251" s="68"/>
      <c r="DW251" s="68"/>
      <c r="DX251" s="68"/>
      <c r="DY251" s="68"/>
      <c r="DZ251" s="68"/>
      <c r="EA251" s="68"/>
      <c r="EB251" s="68"/>
      <c r="EC251" s="68"/>
      <c r="ED251" s="68"/>
      <c r="EE251" s="68"/>
      <c r="EF251" s="68"/>
      <c r="EG251" s="68"/>
      <c r="EH251" s="68"/>
      <c r="EI251" s="68"/>
      <c r="EJ251" s="68"/>
      <c r="EK251" s="68"/>
      <c r="EL251" s="68"/>
      <c r="EM251" s="68"/>
      <c r="EN251" s="68"/>
      <c r="EO251" s="68"/>
      <c r="EP251" s="68"/>
      <c r="EQ251" s="68"/>
      <c r="ER251" s="68"/>
      <c r="ES251" s="68"/>
      <c r="ET251" s="68"/>
      <c r="EU251" s="68"/>
      <c r="EV251" s="68"/>
      <c r="EW251" s="68"/>
      <c r="EX251" s="68"/>
      <c r="EY251" s="68"/>
      <c r="EZ251" s="68"/>
      <c r="FA251" s="68"/>
      <c r="FB251" s="68"/>
      <c r="FC251" s="68"/>
      <c r="FD251" s="68"/>
      <c r="FE251" s="68"/>
      <c r="FF251" s="68"/>
      <c r="FG251" s="68"/>
      <c r="FH251" s="68"/>
      <c r="FI251" s="68"/>
      <c r="FJ251" s="68"/>
      <c r="FK251" s="68"/>
      <c r="FL251" s="68"/>
      <c r="FM251" s="68"/>
      <c r="FN251" s="68"/>
      <c r="FO251" s="68"/>
      <c r="FP251" s="68"/>
      <c r="FQ251" s="68"/>
      <c r="FR251" s="68"/>
      <c r="FS251" s="68"/>
      <c r="FT251" s="68"/>
      <c r="FU251" s="68"/>
      <c r="FV251" s="68"/>
      <c r="FW251" s="68"/>
      <c r="FX251" s="68"/>
      <c r="FY251" s="68"/>
      <c r="FZ251" s="68"/>
      <c r="GA251" s="68"/>
      <c r="GB251" s="68"/>
      <c r="GC251" s="68"/>
      <c r="GD251" s="68"/>
      <c r="GE251" s="68"/>
      <c r="GF251" s="68"/>
      <c r="GG251" s="68"/>
      <c r="GH251" s="68"/>
      <c r="GI251" s="68"/>
      <c r="GJ251" s="68"/>
      <c r="GK251" s="68"/>
      <c r="GL251" s="68"/>
      <c r="GM251" s="68"/>
      <c r="GN251" s="68"/>
      <c r="GO251" s="68"/>
      <c r="GP251" s="68"/>
      <c r="GQ251" s="68"/>
      <c r="GR251" s="68"/>
      <c r="GS251" s="68"/>
      <c r="GT251" s="68"/>
      <c r="GU251" s="68"/>
      <c r="GV251" s="68"/>
      <c r="GW251" s="68"/>
      <c r="GX251" s="68"/>
      <c r="GY251" s="68"/>
      <c r="GZ251" s="68"/>
      <c r="HA251" s="68"/>
      <c r="HB251" s="68"/>
      <c r="HC251" s="68"/>
      <c r="HD251" s="68"/>
      <c r="HE251" s="68"/>
      <c r="HF251" s="68"/>
      <c r="HG251" s="68"/>
      <c r="HH251" s="68"/>
      <c r="HI251" s="68"/>
      <c r="HJ251" s="68"/>
      <c r="HK251" s="68"/>
      <c r="HL251" s="68"/>
      <c r="HM251" s="68"/>
      <c r="HN251" s="68"/>
      <c r="HO251" s="68"/>
      <c r="HP251" s="68"/>
      <c r="HQ251" s="68"/>
      <c r="HR251" s="68"/>
      <c r="HS251" s="68"/>
      <c r="HT251" s="68"/>
      <c r="HU251" s="68"/>
      <c r="HV251" s="68"/>
      <c r="HW251" s="68"/>
      <c r="HX251" s="68"/>
      <c r="HY251" s="68"/>
      <c r="HZ251" s="68"/>
      <c r="IA251" s="68"/>
      <c r="IB251" s="68"/>
      <c r="IC251" s="68"/>
      <c r="ID251" s="68"/>
      <c r="IE251" s="68"/>
      <c r="IF251" s="68"/>
      <c r="IG251" s="68"/>
      <c r="IH251" s="68"/>
      <c r="II251" s="68"/>
      <c r="IJ251" s="68"/>
      <c r="IK251" s="68"/>
      <c r="IL251" s="68"/>
      <c r="IM251" s="68"/>
      <c r="IN251" s="68"/>
      <c r="IO251" s="68"/>
      <c r="IP251" s="68"/>
    </row>
    <row r="252" spans="1:250" s="76" customFormat="1" ht="47.25">
      <c r="A252" s="20"/>
      <c r="B252" s="95" t="s">
        <v>270</v>
      </c>
      <c r="C252" s="38" t="s">
        <v>9</v>
      </c>
      <c r="D252" s="19">
        <v>4.5</v>
      </c>
      <c r="E252" s="85">
        <v>6</v>
      </c>
      <c r="F252" s="28"/>
      <c r="G252" s="14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68"/>
      <c r="CB252" s="68"/>
      <c r="CC252" s="68"/>
      <c r="CD252" s="68"/>
      <c r="CE252" s="68"/>
      <c r="CF252" s="68"/>
      <c r="CG252" s="68"/>
      <c r="CH252" s="68"/>
      <c r="CI252" s="68"/>
      <c r="CJ252" s="68"/>
      <c r="CK252" s="68"/>
      <c r="CL252" s="68"/>
      <c r="CM252" s="68"/>
      <c r="CN252" s="68"/>
      <c r="CO252" s="68"/>
      <c r="CP252" s="68"/>
      <c r="CQ252" s="68"/>
      <c r="CR252" s="68"/>
      <c r="CS252" s="68"/>
      <c r="CT252" s="68"/>
      <c r="CU252" s="68"/>
      <c r="CV252" s="68"/>
      <c r="CW252" s="68"/>
      <c r="CX252" s="68"/>
      <c r="CY252" s="68"/>
      <c r="CZ252" s="68"/>
      <c r="DA252" s="68"/>
      <c r="DB252" s="68"/>
      <c r="DC252" s="68"/>
      <c r="DD252" s="68"/>
      <c r="DE252" s="68"/>
      <c r="DF252" s="68"/>
      <c r="DG252" s="68"/>
      <c r="DH252" s="68"/>
      <c r="DI252" s="68"/>
      <c r="DJ252" s="68"/>
      <c r="DK252" s="68"/>
      <c r="DL252" s="68"/>
      <c r="DM252" s="68"/>
      <c r="DN252" s="68"/>
      <c r="DO252" s="68"/>
      <c r="DP252" s="68"/>
      <c r="DQ252" s="68"/>
      <c r="DR252" s="68"/>
      <c r="DS252" s="68"/>
      <c r="DT252" s="68"/>
      <c r="DU252" s="68"/>
      <c r="DV252" s="68"/>
      <c r="DW252" s="68"/>
      <c r="DX252" s="68"/>
      <c r="DY252" s="68"/>
      <c r="DZ252" s="68"/>
      <c r="EA252" s="68"/>
      <c r="EB252" s="68"/>
      <c r="EC252" s="68"/>
      <c r="ED252" s="68"/>
      <c r="EE252" s="68"/>
      <c r="EF252" s="68"/>
      <c r="EG252" s="68"/>
      <c r="EH252" s="68"/>
      <c r="EI252" s="68"/>
      <c r="EJ252" s="68"/>
      <c r="EK252" s="68"/>
      <c r="EL252" s="68"/>
      <c r="EM252" s="68"/>
      <c r="EN252" s="68"/>
      <c r="EO252" s="68"/>
      <c r="EP252" s="68"/>
      <c r="EQ252" s="68"/>
      <c r="ER252" s="68"/>
      <c r="ES252" s="68"/>
      <c r="ET252" s="68"/>
      <c r="EU252" s="68"/>
      <c r="EV252" s="68"/>
      <c r="EW252" s="68"/>
      <c r="EX252" s="68"/>
      <c r="EY252" s="68"/>
      <c r="EZ252" s="68"/>
      <c r="FA252" s="68"/>
      <c r="FB252" s="68"/>
      <c r="FC252" s="68"/>
      <c r="FD252" s="68"/>
      <c r="FE252" s="68"/>
      <c r="FF252" s="68"/>
      <c r="FG252" s="68"/>
      <c r="FH252" s="68"/>
      <c r="FI252" s="68"/>
      <c r="FJ252" s="68"/>
      <c r="FK252" s="68"/>
      <c r="FL252" s="68"/>
      <c r="FM252" s="68"/>
      <c r="FN252" s="68"/>
      <c r="FO252" s="68"/>
      <c r="FP252" s="68"/>
      <c r="FQ252" s="68"/>
      <c r="FR252" s="68"/>
      <c r="FS252" s="68"/>
      <c r="FT252" s="68"/>
      <c r="FU252" s="68"/>
      <c r="FV252" s="68"/>
      <c r="FW252" s="68"/>
      <c r="FX252" s="68"/>
      <c r="FY252" s="68"/>
      <c r="FZ252" s="68"/>
      <c r="GA252" s="68"/>
      <c r="GB252" s="68"/>
      <c r="GC252" s="68"/>
      <c r="GD252" s="68"/>
      <c r="GE252" s="68"/>
      <c r="GF252" s="68"/>
      <c r="GG252" s="68"/>
      <c r="GH252" s="68"/>
      <c r="GI252" s="68"/>
      <c r="GJ252" s="68"/>
      <c r="GK252" s="68"/>
      <c r="GL252" s="68"/>
      <c r="GM252" s="68"/>
      <c r="GN252" s="68"/>
      <c r="GO252" s="68"/>
      <c r="GP252" s="68"/>
      <c r="GQ252" s="68"/>
      <c r="GR252" s="68"/>
      <c r="GS252" s="68"/>
      <c r="GT252" s="68"/>
      <c r="GU252" s="68"/>
      <c r="GV252" s="68"/>
      <c r="GW252" s="68"/>
      <c r="GX252" s="68"/>
      <c r="GY252" s="68"/>
      <c r="GZ252" s="68"/>
      <c r="HA252" s="68"/>
      <c r="HB252" s="68"/>
      <c r="HC252" s="68"/>
      <c r="HD252" s="68"/>
      <c r="HE252" s="68"/>
      <c r="HF252" s="68"/>
      <c r="HG252" s="68"/>
      <c r="HH252" s="68"/>
      <c r="HI252" s="68"/>
      <c r="HJ252" s="68"/>
      <c r="HK252" s="68"/>
      <c r="HL252" s="68"/>
      <c r="HM252" s="68"/>
      <c r="HN252" s="68"/>
      <c r="HO252" s="68"/>
      <c r="HP252" s="68"/>
      <c r="HQ252" s="68"/>
      <c r="HR252" s="68"/>
      <c r="HS252" s="68"/>
      <c r="HT252" s="68"/>
      <c r="HU252" s="68"/>
      <c r="HV252" s="68"/>
      <c r="HW252" s="68"/>
      <c r="HX252" s="68"/>
      <c r="HY252" s="68"/>
      <c r="HZ252" s="68"/>
      <c r="IA252" s="68"/>
      <c r="IB252" s="68"/>
      <c r="IC252" s="68"/>
      <c r="ID252" s="68"/>
      <c r="IE252" s="68"/>
      <c r="IF252" s="68"/>
      <c r="IG252" s="68"/>
      <c r="IH252" s="68"/>
      <c r="II252" s="68"/>
      <c r="IJ252" s="68"/>
      <c r="IK252" s="68"/>
      <c r="IL252" s="68"/>
      <c r="IM252" s="68"/>
      <c r="IN252" s="68"/>
      <c r="IO252" s="68"/>
      <c r="IP252" s="68"/>
    </row>
    <row r="253" spans="1:250" s="76" customFormat="1" ht="78.75">
      <c r="A253" s="20"/>
      <c r="B253" s="95" t="s">
        <v>271</v>
      </c>
      <c r="C253" s="38" t="s">
        <v>9</v>
      </c>
      <c r="D253" s="19">
        <v>1.5</v>
      </c>
      <c r="E253" s="19">
        <v>0.3</v>
      </c>
      <c r="F253" s="28"/>
      <c r="G253" s="14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68"/>
      <c r="CC253" s="68"/>
      <c r="CD253" s="68"/>
      <c r="CE253" s="68"/>
      <c r="CF253" s="68"/>
      <c r="CG253" s="68"/>
      <c r="CH253" s="68"/>
      <c r="CI253" s="68"/>
      <c r="CJ253" s="68"/>
      <c r="CK253" s="68"/>
      <c r="CL253" s="68"/>
      <c r="CM253" s="68"/>
      <c r="CN253" s="68"/>
      <c r="CO253" s="68"/>
      <c r="CP253" s="68"/>
      <c r="CQ253" s="68"/>
      <c r="CR253" s="68"/>
      <c r="CS253" s="68"/>
      <c r="CT253" s="68"/>
      <c r="CU253" s="68"/>
      <c r="CV253" s="68"/>
      <c r="CW253" s="68"/>
      <c r="CX253" s="68"/>
      <c r="CY253" s="68"/>
      <c r="CZ253" s="68"/>
      <c r="DA253" s="68"/>
      <c r="DB253" s="68"/>
      <c r="DC253" s="68"/>
      <c r="DD253" s="68"/>
      <c r="DE253" s="68"/>
      <c r="DF253" s="68"/>
      <c r="DG253" s="68"/>
      <c r="DH253" s="68"/>
      <c r="DI253" s="68"/>
      <c r="DJ253" s="68"/>
      <c r="DK253" s="68"/>
      <c r="DL253" s="68"/>
      <c r="DM253" s="68"/>
      <c r="DN253" s="68"/>
      <c r="DO253" s="68"/>
      <c r="DP253" s="68"/>
      <c r="DQ253" s="68"/>
      <c r="DR253" s="68"/>
      <c r="DS253" s="68"/>
      <c r="DT253" s="68"/>
      <c r="DU253" s="68"/>
      <c r="DV253" s="68"/>
      <c r="DW253" s="68"/>
      <c r="DX253" s="68"/>
      <c r="DY253" s="68"/>
      <c r="DZ253" s="68"/>
      <c r="EA253" s="68"/>
      <c r="EB253" s="68"/>
      <c r="EC253" s="68"/>
      <c r="ED253" s="68"/>
      <c r="EE253" s="68"/>
      <c r="EF253" s="68"/>
      <c r="EG253" s="68"/>
      <c r="EH253" s="68"/>
      <c r="EI253" s="68"/>
      <c r="EJ253" s="68"/>
      <c r="EK253" s="68"/>
      <c r="EL253" s="68"/>
      <c r="EM253" s="68"/>
      <c r="EN253" s="68"/>
      <c r="EO253" s="68"/>
      <c r="EP253" s="68"/>
      <c r="EQ253" s="68"/>
      <c r="ER253" s="68"/>
      <c r="ES253" s="68"/>
      <c r="ET253" s="68"/>
      <c r="EU253" s="68"/>
      <c r="EV253" s="68"/>
      <c r="EW253" s="68"/>
      <c r="EX253" s="68"/>
      <c r="EY253" s="68"/>
      <c r="EZ253" s="68"/>
      <c r="FA253" s="68"/>
      <c r="FB253" s="68"/>
      <c r="FC253" s="68"/>
      <c r="FD253" s="68"/>
      <c r="FE253" s="68"/>
      <c r="FF253" s="68"/>
      <c r="FG253" s="68"/>
      <c r="FH253" s="68"/>
      <c r="FI253" s="68"/>
      <c r="FJ253" s="68"/>
      <c r="FK253" s="68"/>
      <c r="FL253" s="68"/>
      <c r="FM253" s="68"/>
      <c r="FN253" s="68"/>
      <c r="FO253" s="68"/>
      <c r="FP253" s="68"/>
      <c r="FQ253" s="68"/>
      <c r="FR253" s="68"/>
      <c r="FS253" s="68"/>
      <c r="FT253" s="68"/>
      <c r="FU253" s="68"/>
      <c r="FV253" s="68"/>
      <c r="FW253" s="68"/>
      <c r="FX253" s="68"/>
      <c r="FY253" s="68"/>
      <c r="FZ253" s="68"/>
      <c r="GA253" s="68"/>
      <c r="GB253" s="68"/>
      <c r="GC253" s="68"/>
      <c r="GD253" s="68"/>
      <c r="GE253" s="68"/>
      <c r="GF253" s="68"/>
      <c r="GG253" s="68"/>
      <c r="GH253" s="68"/>
      <c r="GI253" s="68"/>
      <c r="GJ253" s="68"/>
      <c r="GK253" s="68"/>
      <c r="GL253" s="68"/>
      <c r="GM253" s="68"/>
      <c r="GN253" s="68"/>
      <c r="GO253" s="68"/>
      <c r="GP253" s="68"/>
      <c r="GQ253" s="68"/>
      <c r="GR253" s="68"/>
      <c r="GS253" s="68"/>
      <c r="GT253" s="68"/>
      <c r="GU253" s="68"/>
      <c r="GV253" s="68"/>
      <c r="GW253" s="68"/>
      <c r="GX253" s="68"/>
      <c r="GY253" s="68"/>
      <c r="GZ253" s="68"/>
      <c r="HA253" s="68"/>
      <c r="HB253" s="68"/>
      <c r="HC253" s="68"/>
      <c r="HD253" s="68"/>
      <c r="HE253" s="68"/>
      <c r="HF253" s="68"/>
      <c r="HG253" s="68"/>
      <c r="HH253" s="68"/>
      <c r="HI253" s="68"/>
      <c r="HJ253" s="68"/>
      <c r="HK253" s="68"/>
      <c r="HL253" s="68"/>
      <c r="HM253" s="68"/>
      <c r="HN253" s="68"/>
      <c r="HO253" s="68"/>
      <c r="HP253" s="68"/>
      <c r="HQ253" s="68"/>
      <c r="HR253" s="68"/>
      <c r="HS253" s="68"/>
      <c r="HT253" s="68"/>
      <c r="HU253" s="68"/>
      <c r="HV253" s="68"/>
      <c r="HW253" s="68"/>
      <c r="HX253" s="68"/>
      <c r="HY253" s="68"/>
      <c r="HZ253" s="68"/>
      <c r="IA253" s="68"/>
      <c r="IB253" s="68"/>
      <c r="IC253" s="68"/>
      <c r="ID253" s="68"/>
      <c r="IE253" s="68"/>
      <c r="IF253" s="68"/>
      <c r="IG253" s="68"/>
      <c r="IH253" s="68"/>
      <c r="II253" s="68"/>
      <c r="IJ253" s="68"/>
      <c r="IK253" s="68"/>
      <c r="IL253" s="68"/>
      <c r="IM253" s="68"/>
      <c r="IN253" s="68"/>
      <c r="IO253" s="68"/>
      <c r="IP253" s="68"/>
    </row>
    <row r="254" spans="1:250" s="76" customFormat="1" ht="94.5">
      <c r="A254" s="20"/>
      <c r="B254" s="119" t="s">
        <v>272</v>
      </c>
      <c r="C254" s="39" t="s">
        <v>242</v>
      </c>
      <c r="D254" s="40">
        <v>200</v>
      </c>
      <c r="E254" s="40">
        <v>216</v>
      </c>
      <c r="F254" s="28"/>
      <c r="G254" s="14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68"/>
      <c r="CQ254" s="68"/>
      <c r="CR254" s="68"/>
      <c r="CS254" s="68"/>
      <c r="CT254" s="68"/>
      <c r="CU254" s="68"/>
      <c r="CV254" s="68"/>
      <c r="CW254" s="68"/>
      <c r="CX254" s="68"/>
      <c r="CY254" s="68"/>
      <c r="CZ254" s="68"/>
      <c r="DA254" s="68"/>
      <c r="DB254" s="68"/>
      <c r="DC254" s="68"/>
      <c r="DD254" s="68"/>
      <c r="DE254" s="68"/>
      <c r="DF254" s="68"/>
      <c r="DG254" s="68"/>
      <c r="DH254" s="68"/>
      <c r="DI254" s="68"/>
      <c r="DJ254" s="68"/>
      <c r="DK254" s="68"/>
      <c r="DL254" s="68"/>
      <c r="DM254" s="68"/>
      <c r="DN254" s="68"/>
      <c r="DO254" s="68"/>
      <c r="DP254" s="68"/>
      <c r="DQ254" s="68"/>
      <c r="DR254" s="68"/>
      <c r="DS254" s="68"/>
      <c r="DT254" s="68"/>
      <c r="DU254" s="68"/>
      <c r="DV254" s="68"/>
      <c r="DW254" s="68"/>
      <c r="DX254" s="68"/>
      <c r="DY254" s="68"/>
      <c r="DZ254" s="68"/>
      <c r="EA254" s="68"/>
      <c r="EB254" s="68"/>
      <c r="EC254" s="68"/>
      <c r="ED254" s="68"/>
      <c r="EE254" s="68"/>
      <c r="EF254" s="68"/>
      <c r="EG254" s="68"/>
      <c r="EH254" s="68"/>
      <c r="EI254" s="68"/>
      <c r="EJ254" s="68"/>
      <c r="EK254" s="68"/>
      <c r="EL254" s="68"/>
      <c r="EM254" s="68"/>
      <c r="EN254" s="68"/>
      <c r="EO254" s="68"/>
      <c r="EP254" s="68"/>
      <c r="EQ254" s="68"/>
      <c r="ER254" s="68"/>
      <c r="ES254" s="68"/>
      <c r="ET254" s="68"/>
      <c r="EU254" s="68"/>
      <c r="EV254" s="68"/>
      <c r="EW254" s="68"/>
      <c r="EX254" s="68"/>
      <c r="EY254" s="68"/>
      <c r="EZ254" s="68"/>
      <c r="FA254" s="68"/>
      <c r="FB254" s="68"/>
      <c r="FC254" s="68"/>
      <c r="FD254" s="68"/>
      <c r="FE254" s="68"/>
      <c r="FF254" s="68"/>
      <c r="FG254" s="68"/>
      <c r="FH254" s="68"/>
      <c r="FI254" s="68"/>
      <c r="FJ254" s="68"/>
      <c r="FK254" s="68"/>
      <c r="FL254" s="68"/>
      <c r="FM254" s="68"/>
      <c r="FN254" s="68"/>
      <c r="FO254" s="68"/>
      <c r="FP254" s="68"/>
      <c r="FQ254" s="68"/>
      <c r="FR254" s="68"/>
      <c r="FS254" s="68"/>
      <c r="FT254" s="68"/>
      <c r="FU254" s="68"/>
      <c r="FV254" s="68"/>
      <c r="FW254" s="68"/>
      <c r="FX254" s="68"/>
      <c r="FY254" s="68"/>
      <c r="FZ254" s="68"/>
      <c r="GA254" s="68"/>
      <c r="GB254" s="68"/>
      <c r="GC254" s="68"/>
      <c r="GD254" s="68"/>
      <c r="GE254" s="68"/>
      <c r="GF254" s="68"/>
      <c r="GG254" s="68"/>
      <c r="GH254" s="68"/>
      <c r="GI254" s="68"/>
      <c r="GJ254" s="68"/>
      <c r="GK254" s="68"/>
      <c r="GL254" s="68"/>
      <c r="GM254" s="68"/>
      <c r="GN254" s="68"/>
      <c r="GO254" s="68"/>
      <c r="GP254" s="68"/>
      <c r="GQ254" s="68"/>
      <c r="GR254" s="68"/>
      <c r="GS254" s="68"/>
      <c r="GT254" s="68"/>
      <c r="GU254" s="68"/>
      <c r="GV254" s="68"/>
      <c r="GW254" s="68"/>
      <c r="GX254" s="68"/>
      <c r="GY254" s="68"/>
      <c r="GZ254" s="68"/>
      <c r="HA254" s="68"/>
      <c r="HB254" s="68"/>
      <c r="HC254" s="68"/>
      <c r="HD254" s="68"/>
      <c r="HE254" s="68"/>
      <c r="HF254" s="68"/>
      <c r="HG254" s="68"/>
      <c r="HH254" s="68"/>
      <c r="HI254" s="68"/>
      <c r="HJ254" s="68"/>
      <c r="HK254" s="68"/>
      <c r="HL254" s="68"/>
      <c r="HM254" s="68"/>
      <c r="HN254" s="68"/>
      <c r="HO254" s="68"/>
      <c r="HP254" s="68"/>
      <c r="HQ254" s="68"/>
      <c r="HR254" s="68"/>
      <c r="HS254" s="68"/>
      <c r="HT254" s="68"/>
      <c r="HU254" s="68"/>
      <c r="HV254" s="68"/>
      <c r="HW254" s="68"/>
      <c r="HX254" s="68"/>
      <c r="HY254" s="68"/>
      <c r="HZ254" s="68"/>
      <c r="IA254" s="68"/>
      <c r="IB254" s="68"/>
      <c r="IC254" s="68"/>
      <c r="ID254" s="68"/>
      <c r="IE254" s="68"/>
      <c r="IF254" s="68"/>
      <c r="IG254" s="68"/>
      <c r="IH254" s="68"/>
      <c r="II254" s="68"/>
      <c r="IJ254" s="68"/>
      <c r="IK254" s="68"/>
      <c r="IL254" s="68"/>
      <c r="IM254" s="68"/>
      <c r="IN254" s="68"/>
      <c r="IO254" s="68"/>
      <c r="IP254" s="68"/>
    </row>
    <row r="255" spans="1:250" s="76" customFormat="1" ht="47.25">
      <c r="A255" s="20"/>
      <c r="B255" s="119" t="s">
        <v>909</v>
      </c>
      <c r="C255" s="39" t="s">
        <v>242</v>
      </c>
      <c r="D255" s="40">
        <v>25</v>
      </c>
      <c r="E255" s="40">
        <v>9</v>
      </c>
      <c r="F255" s="28"/>
      <c r="G255" s="14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68"/>
      <c r="CM255" s="68"/>
      <c r="CN255" s="68"/>
      <c r="CO255" s="68"/>
      <c r="CP255" s="68"/>
      <c r="CQ255" s="68"/>
      <c r="CR255" s="68"/>
      <c r="CS255" s="68"/>
      <c r="CT255" s="68"/>
      <c r="CU255" s="68"/>
      <c r="CV255" s="68"/>
      <c r="CW255" s="68"/>
      <c r="CX255" s="68"/>
      <c r="CY255" s="68"/>
      <c r="CZ255" s="68"/>
      <c r="DA255" s="68"/>
      <c r="DB255" s="68"/>
      <c r="DC255" s="68"/>
      <c r="DD255" s="68"/>
      <c r="DE255" s="68"/>
      <c r="DF255" s="68"/>
      <c r="DG255" s="68"/>
      <c r="DH255" s="68"/>
      <c r="DI255" s="68"/>
      <c r="DJ255" s="68"/>
      <c r="DK255" s="68"/>
      <c r="DL255" s="68"/>
      <c r="DM255" s="68"/>
      <c r="DN255" s="68"/>
      <c r="DO255" s="68"/>
      <c r="DP255" s="68"/>
      <c r="DQ255" s="68"/>
      <c r="DR255" s="68"/>
      <c r="DS255" s="68"/>
      <c r="DT255" s="68"/>
      <c r="DU255" s="68"/>
      <c r="DV255" s="68"/>
      <c r="DW255" s="68"/>
      <c r="DX255" s="68"/>
      <c r="DY255" s="68"/>
      <c r="DZ255" s="68"/>
      <c r="EA255" s="68"/>
      <c r="EB255" s="68"/>
      <c r="EC255" s="68"/>
      <c r="ED255" s="68"/>
      <c r="EE255" s="68"/>
      <c r="EF255" s="68"/>
      <c r="EG255" s="68"/>
      <c r="EH255" s="68"/>
      <c r="EI255" s="68"/>
      <c r="EJ255" s="68"/>
      <c r="EK255" s="68"/>
      <c r="EL255" s="68"/>
      <c r="EM255" s="68"/>
      <c r="EN255" s="68"/>
      <c r="EO255" s="68"/>
      <c r="EP255" s="68"/>
      <c r="EQ255" s="68"/>
      <c r="ER255" s="68"/>
      <c r="ES255" s="68"/>
      <c r="ET255" s="68"/>
      <c r="EU255" s="68"/>
      <c r="EV255" s="68"/>
      <c r="EW255" s="68"/>
      <c r="EX255" s="68"/>
      <c r="EY255" s="68"/>
      <c r="EZ255" s="68"/>
      <c r="FA255" s="68"/>
      <c r="FB255" s="68"/>
      <c r="FC255" s="68"/>
      <c r="FD255" s="68"/>
      <c r="FE255" s="68"/>
      <c r="FF255" s="68"/>
      <c r="FG255" s="68"/>
      <c r="FH255" s="68"/>
      <c r="FI255" s="68"/>
      <c r="FJ255" s="68"/>
      <c r="FK255" s="68"/>
      <c r="FL255" s="68"/>
      <c r="FM255" s="68"/>
      <c r="FN255" s="68"/>
      <c r="FO255" s="68"/>
      <c r="FP255" s="68"/>
      <c r="FQ255" s="68"/>
      <c r="FR255" s="68"/>
      <c r="FS255" s="68"/>
      <c r="FT255" s="68"/>
      <c r="FU255" s="68"/>
      <c r="FV255" s="68"/>
      <c r="FW255" s="68"/>
      <c r="FX255" s="68"/>
      <c r="FY255" s="68"/>
      <c r="FZ255" s="68"/>
      <c r="GA255" s="68"/>
      <c r="GB255" s="68"/>
      <c r="GC255" s="68"/>
      <c r="GD255" s="68"/>
      <c r="GE255" s="68"/>
      <c r="GF255" s="68"/>
      <c r="GG255" s="68"/>
      <c r="GH255" s="68"/>
      <c r="GI255" s="68"/>
      <c r="GJ255" s="68"/>
      <c r="GK255" s="68"/>
      <c r="GL255" s="68"/>
      <c r="GM255" s="68"/>
      <c r="GN255" s="68"/>
      <c r="GO255" s="68"/>
      <c r="GP255" s="68"/>
      <c r="GQ255" s="68"/>
      <c r="GR255" s="68"/>
      <c r="GS255" s="68"/>
      <c r="GT255" s="68"/>
      <c r="GU255" s="68"/>
      <c r="GV255" s="68"/>
      <c r="GW255" s="68"/>
      <c r="GX255" s="68"/>
      <c r="GY255" s="68"/>
      <c r="GZ255" s="68"/>
      <c r="HA255" s="68"/>
      <c r="HB255" s="68"/>
      <c r="HC255" s="68"/>
      <c r="HD255" s="68"/>
      <c r="HE255" s="68"/>
      <c r="HF255" s="68"/>
      <c r="HG255" s="68"/>
      <c r="HH255" s="68"/>
      <c r="HI255" s="68"/>
      <c r="HJ255" s="68"/>
      <c r="HK255" s="68"/>
      <c r="HL255" s="68"/>
      <c r="HM255" s="68"/>
      <c r="HN255" s="68"/>
      <c r="HO255" s="68"/>
      <c r="HP255" s="68"/>
      <c r="HQ255" s="68"/>
      <c r="HR255" s="68"/>
      <c r="HS255" s="68"/>
      <c r="HT255" s="68"/>
      <c r="HU255" s="68"/>
      <c r="HV255" s="68"/>
      <c r="HW255" s="68"/>
      <c r="HX255" s="68"/>
      <c r="HY255" s="68"/>
      <c r="HZ255" s="68"/>
      <c r="IA255" s="68"/>
      <c r="IB255" s="68"/>
      <c r="IC255" s="68"/>
      <c r="ID255" s="68"/>
      <c r="IE255" s="68"/>
      <c r="IF255" s="68"/>
      <c r="IG255" s="68"/>
      <c r="IH255" s="68"/>
      <c r="II255" s="68"/>
      <c r="IJ255" s="68"/>
      <c r="IK255" s="68"/>
      <c r="IL255" s="68"/>
      <c r="IM255" s="68"/>
      <c r="IN255" s="68"/>
      <c r="IO255" s="68"/>
      <c r="IP255" s="68"/>
    </row>
    <row r="256" spans="1:250" s="76" customFormat="1" ht="47.25">
      <c r="A256" s="20"/>
      <c r="B256" s="95" t="s">
        <v>273</v>
      </c>
      <c r="C256" s="38" t="s">
        <v>9</v>
      </c>
      <c r="D256" s="19" t="s">
        <v>289</v>
      </c>
      <c r="E256" s="19" t="s">
        <v>1093</v>
      </c>
      <c r="F256" s="28"/>
      <c r="G256" s="14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68"/>
      <c r="CB256" s="68"/>
      <c r="CC256" s="68"/>
      <c r="CD256" s="68"/>
      <c r="CE256" s="68"/>
      <c r="CF256" s="68"/>
      <c r="CG256" s="68"/>
      <c r="CH256" s="68"/>
      <c r="CI256" s="68"/>
      <c r="CJ256" s="68"/>
      <c r="CK256" s="68"/>
      <c r="CL256" s="68"/>
      <c r="CM256" s="68"/>
      <c r="CN256" s="68"/>
      <c r="CO256" s="68"/>
      <c r="CP256" s="68"/>
      <c r="CQ256" s="68"/>
      <c r="CR256" s="68"/>
      <c r="CS256" s="68"/>
      <c r="CT256" s="68"/>
      <c r="CU256" s="68"/>
      <c r="CV256" s="68"/>
      <c r="CW256" s="68"/>
      <c r="CX256" s="68"/>
      <c r="CY256" s="68"/>
      <c r="CZ256" s="68"/>
      <c r="DA256" s="68"/>
      <c r="DB256" s="68"/>
      <c r="DC256" s="68"/>
      <c r="DD256" s="68"/>
      <c r="DE256" s="68"/>
      <c r="DF256" s="68"/>
      <c r="DG256" s="68"/>
      <c r="DH256" s="68"/>
      <c r="DI256" s="68"/>
      <c r="DJ256" s="68"/>
      <c r="DK256" s="68"/>
      <c r="DL256" s="68"/>
      <c r="DM256" s="68"/>
      <c r="DN256" s="68"/>
      <c r="DO256" s="68"/>
      <c r="DP256" s="68"/>
      <c r="DQ256" s="68"/>
      <c r="DR256" s="68"/>
      <c r="DS256" s="68"/>
      <c r="DT256" s="68"/>
      <c r="DU256" s="68"/>
      <c r="DV256" s="68"/>
      <c r="DW256" s="68"/>
      <c r="DX256" s="68"/>
      <c r="DY256" s="68"/>
      <c r="DZ256" s="68"/>
      <c r="EA256" s="68"/>
      <c r="EB256" s="68"/>
      <c r="EC256" s="68"/>
      <c r="ED256" s="68"/>
      <c r="EE256" s="68"/>
      <c r="EF256" s="68"/>
      <c r="EG256" s="68"/>
      <c r="EH256" s="68"/>
      <c r="EI256" s="68"/>
      <c r="EJ256" s="68"/>
      <c r="EK256" s="68"/>
      <c r="EL256" s="68"/>
      <c r="EM256" s="68"/>
      <c r="EN256" s="68"/>
      <c r="EO256" s="68"/>
      <c r="EP256" s="68"/>
      <c r="EQ256" s="68"/>
      <c r="ER256" s="68"/>
      <c r="ES256" s="68"/>
      <c r="ET256" s="68"/>
      <c r="EU256" s="68"/>
      <c r="EV256" s="68"/>
      <c r="EW256" s="68"/>
      <c r="EX256" s="68"/>
      <c r="EY256" s="68"/>
      <c r="EZ256" s="68"/>
      <c r="FA256" s="68"/>
      <c r="FB256" s="68"/>
      <c r="FC256" s="68"/>
      <c r="FD256" s="68"/>
      <c r="FE256" s="68"/>
      <c r="FF256" s="68"/>
      <c r="FG256" s="68"/>
      <c r="FH256" s="68"/>
      <c r="FI256" s="68"/>
      <c r="FJ256" s="68"/>
      <c r="FK256" s="68"/>
      <c r="FL256" s="68"/>
      <c r="FM256" s="68"/>
      <c r="FN256" s="68"/>
      <c r="FO256" s="68"/>
      <c r="FP256" s="68"/>
      <c r="FQ256" s="68"/>
      <c r="FR256" s="68"/>
      <c r="FS256" s="68"/>
      <c r="FT256" s="68"/>
      <c r="FU256" s="68"/>
      <c r="FV256" s="68"/>
      <c r="FW256" s="68"/>
      <c r="FX256" s="68"/>
      <c r="FY256" s="68"/>
      <c r="FZ256" s="68"/>
      <c r="GA256" s="68"/>
      <c r="GB256" s="68"/>
      <c r="GC256" s="68"/>
      <c r="GD256" s="68"/>
      <c r="GE256" s="68"/>
      <c r="GF256" s="68"/>
      <c r="GG256" s="68"/>
      <c r="GH256" s="68"/>
      <c r="GI256" s="68"/>
      <c r="GJ256" s="68"/>
      <c r="GK256" s="68"/>
      <c r="GL256" s="68"/>
      <c r="GM256" s="68"/>
      <c r="GN256" s="68"/>
      <c r="GO256" s="68"/>
      <c r="GP256" s="68"/>
      <c r="GQ256" s="68"/>
      <c r="GR256" s="68"/>
      <c r="GS256" s="68"/>
      <c r="GT256" s="68"/>
      <c r="GU256" s="68"/>
      <c r="GV256" s="68"/>
      <c r="GW256" s="68"/>
      <c r="GX256" s="68"/>
      <c r="GY256" s="68"/>
      <c r="GZ256" s="68"/>
      <c r="HA256" s="68"/>
      <c r="HB256" s="68"/>
      <c r="HC256" s="68"/>
      <c r="HD256" s="68"/>
      <c r="HE256" s="68"/>
      <c r="HF256" s="68"/>
      <c r="HG256" s="68"/>
      <c r="HH256" s="68"/>
      <c r="HI256" s="68"/>
      <c r="HJ256" s="68"/>
      <c r="HK256" s="68"/>
      <c r="HL256" s="68"/>
      <c r="HM256" s="68"/>
      <c r="HN256" s="68"/>
      <c r="HO256" s="68"/>
      <c r="HP256" s="68"/>
      <c r="HQ256" s="68"/>
      <c r="HR256" s="68"/>
      <c r="HS256" s="68"/>
      <c r="HT256" s="68"/>
      <c r="HU256" s="68"/>
      <c r="HV256" s="68"/>
      <c r="HW256" s="68"/>
      <c r="HX256" s="68"/>
      <c r="HY256" s="68"/>
      <c r="HZ256" s="68"/>
      <c r="IA256" s="68"/>
      <c r="IB256" s="68"/>
      <c r="IC256" s="68"/>
      <c r="ID256" s="68"/>
      <c r="IE256" s="68"/>
      <c r="IF256" s="68"/>
      <c r="IG256" s="68"/>
      <c r="IH256" s="68"/>
      <c r="II256" s="68"/>
      <c r="IJ256" s="68"/>
      <c r="IK256" s="68"/>
      <c r="IL256" s="68"/>
      <c r="IM256" s="68"/>
      <c r="IN256" s="68"/>
      <c r="IO256" s="68"/>
      <c r="IP256" s="68"/>
    </row>
    <row r="257" spans="1:250" s="76" customFormat="1" ht="63">
      <c r="A257" s="20"/>
      <c r="B257" s="119" t="s">
        <v>274</v>
      </c>
      <c r="C257" s="39" t="s">
        <v>9</v>
      </c>
      <c r="D257" s="19" t="s">
        <v>289</v>
      </c>
      <c r="E257" s="19" t="s">
        <v>1094</v>
      </c>
      <c r="F257" s="28"/>
      <c r="G257" s="14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  <c r="BZ257" s="68"/>
      <c r="CA257" s="68"/>
      <c r="CB257" s="68"/>
      <c r="CC257" s="68"/>
      <c r="CD257" s="68"/>
      <c r="CE257" s="68"/>
      <c r="CF257" s="68"/>
      <c r="CG257" s="68"/>
      <c r="CH257" s="68"/>
      <c r="CI257" s="68"/>
      <c r="CJ257" s="68"/>
      <c r="CK257" s="68"/>
      <c r="CL257" s="68"/>
      <c r="CM257" s="68"/>
      <c r="CN257" s="68"/>
      <c r="CO257" s="68"/>
      <c r="CP257" s="68"/>
      <c r="CQ257" s="68"/>
      <c r="CR257" s="68"/>
      <c r="CS257" s="68"/>
      <c r="CT257" s="68"/>
      <c r="CU257" s="68"/>
      <c r="CV257" s="68"/>
      <c r="CW257" s="68"/>
      <c r="CX257" s="68"/>
      <c r="CY257" s="68"/>
      <c r="CZ257" s="68"/>
      <c r="DA257" s="68"/>
      <c r="DB257" s="68"/>
      <c r="DC257" s="68"/>
      <c r="DD257" s="68"/>
      <c r="DE257" s="68"/>
      <c r="DF257" s="68"/>
      <c r="DG257" s="68"/>
      <c r="DH257" s="68"/>
      <c r="DI257" s="68"/>
      <c r="DJ257" s="68"/>
      <c r="DK257" s="68"/>
      <c r="DL257" s="68"/>
      <c r="DM257" s="68"/>
      <c r="DN257" s="68"/>
      <c r="DO257" s="68"/>
      <c r="DP257" s="68"/>
      <c r="DQ257" s="68"/>
      <c r="DR257" s="68"/>
      <c r="DS257" s="68"/>
      <c r="DT257" s="68"/>
      <c r="DU257" s="68"/>
      <c r="DV257" s="68"/>
      <c r="DW257" s="68"/>
      <c r="DX257" s="68"/>
      <c r="DY257" s="68"/>
      <c r="DZ257" s="68"/>
      <c r="EA257" s="68"/>
      <c r="EB257" s="68"/>
      <c r="EC257" s="68"/>
      <c r="ED257" s="68"/>
      <c r="EE257" s="68"/>
      <c r="EF257" s="68"/>
      <c r="EG257" s="68"/>
      <c r="EH257" s="68"/>
      <c r="EI257" s="68"/>
      <c r="EJ257" s="68"/>
      <c r="EK257" s="68"/>
      <c r="EL257" s="68"/>
      <c r="EM257" s="68"/>
      <c r="EN257" s="68"/>
      <c r="EO257" s="68"/>
      <c r="EP257" s="68"/>
      <c r="EQ257" s="68"/>
      <c r="ER257" s="68"/>
      <c r="ES257" s="68"/>
      <c r="ET257" s="68"/>
      <c r="EU257" s="68"/>
      <c r="EV257" s="68"/>
      <c r="EW257" s="68"/>
      <c r="EX257" s="68"/>
      <c r="EY257" s="68"/>
      <c r="EZ257" s="68"/>
      <c r="FA257" s="68"/>
      <c r="FB257" s="68"/>
      <c r="FC257" s="68"/>
      <c r="FD257" s="68"/>
      <c r="FE257" s="68"/>
      <c r="FF257" s="68"/>
      <c r="FG257" s="68"/>
      <c r="FH257" s="68"/>
      <c r="FI257" s="68"/>
      <c r="FJ257" s="68"/>
      <c r="FK257" s="68"/>
      <c r="FL257" s="68"/>
      <c r="FM257" s="68"/>
      <c r="FN257" s="68"/>
      <c r="FO257" s="68"/>
      <c r="FP257" s="68"/>
      <c r="FQ257" s="68"/>
      <c r="FR257" s="68"/>
      <c r="FS257" s="68"/>
      <c r="FT257" s="68"/>
      <c r="FU257" s="68"/>
      <c r="FV257" s="68"/>
      <c r="FW257" s="68"/>
      <c r="FX257" s="68"/>
      <c r="FY257" s="68"/>
      <c r="FZ257" s="68"/>
      <c r="GA257" s="68"/>
      <c r="GB257" s="68"/>
      <c r="GC257" s="68"/>
      <c r="GD257" s="68"/>
      <c r="GE257" s="68"/>
      <c r="GF257" s="68"/>
      <c r="GG257" s="68"/>
      <c r="GH257" s="68"/>
      <c r="GI257" s="68"/>
      <c r="GJ257" s="68"/>
      <c r="GK257" s="68"/>
      <c r="GL257" s="68"/>
      <c r="GM257" s="68"/>
      <c r="GN257" s="68"/>
      <c r="GO257" s="68"/>
      <c r="GP257" s="68"/>
      <c r="GQ257" s="68"/>
      <c r="GR257" s="68"/>
      <c r="GS257" s="68"/>
      <c r="GT257" s="68"/>
      <c r="GU257" s="68"/>
      <c r="GV257" s="68"/>
      <c r="GW257" s="68"/>
      <c r="GX257" s="68"/>
      <c r="GY257" s="68"/>
      <c r="GZ257" s="68"/>
      <c r="HA257" s="68"/>
      <c r="HB257" s="68"/>
      <c r="HC257" s="68"/>
      <c r="HD257" s="68"/>
      <c r="HE257" s="68"/>
      <c r="HF257" s="68"/>
      <c r="HG257" s="68"/>
      <c r="HH257" s="68"/>
      <c r="HI257" s="68"/>
      <c r="HJ257" s="68"/>
      <c r="HK257" s="68"/>
      <c r="HL257" s="68"/>
      <c r="HM257" s="68"/>
      <c r="HN257" s="68"/>
      <c r="HO257" s="68"/>
      <c r="HP257" s="68"/>
      <c r="HQ257" s="68"/>
      <c r="HR257" s="68"/>
      <c r="HS257" s="68"/>
      <c r="HT257" s="68"/>
      <c r="HU257" s="68"/>
      <c r="HV257" s="68"/>
      <c r="HW257" s="68"/>
      <c r="HX257" s="68"/>
      <c r="HY257" s="68"/>
      <c r="HZ257" s="68"/>
      <c r="IA257" s="68"/>
      <c r="IB257" s="68"/>
      <c r="IC257" s="68"/>
      <c r="ID257" s="68"/>
      <c r="IE257" s="68"/>
      <c r="IF257" s="68"/>
      <c r="IG257" s="68"/>
      <c r="IH257" s="68"/>
      <c r="II257" s="68"/>
      <c r="IJ257" s="68"/>
      <c r="IK257" s="68"/>
      <c r="IL257" s="68"/>
      <c r="IM257" s="68"/>
      <c r="IN257" s="68"/>
      <c r="IO257" s="68"/>
      <c r="IP257" s="68"/>
    </row>
    <row r="258" spans="1:250" s="76" customFormat="1" ht="31.5">
      <c r="A258" s="20"/>
      <c r="B258" s="95" t="s">
        <v>13</v>
      </c>
      <c r="C258" s="19" t="s">
        <v>9</v>
      </c>
      <c r="D258" s="42" t="s">
        <v>26</v>
      </c>
      <c r="E258" s="121">
        <v>95.2</v>
      </c>
      <c r="F258" s="28"/>
      <c r="G258" s="14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  <c r="BZ258" s="68"/>
      <c r="CA258" s="68"/>
      <c r="CB258" s="68"/>
      <c r="CC258" s="68"/>
      <c r="CD258" s="68"/>
      <c r="CE258" s="68"/>
      <c r="CF258" s="68"/>
      <c r="CG258" s="68"/>
      <c r="CH258" s="68"/>
      <c r="CI258" s="68"/>
      <c r="CJ258" s="68"/>
      <c r="CK258" s="68"/>
      <c r="CL258" s="68"/>
      <c r="CM258" s="68"/>
      <c r="CN258" s="68"/>
      <c r="CO258" s="68"/>
      <c r="CP258" s="68"/>
      <c r="CQ258" s="68"/>
      <c r="CR258" s="68"/>
      <c r="CS258" s="68"/>
      <c r="CT258" s="68"/>
      <c r="CU258" s="68"/>
      <c r="CV258" s="68"/>
      <c r="CW258" s="68"/>
      <c r="CX258" s="68"/>
      <c r="CY258" s="68"/>
      <c r="CZ258" s="68"/>
      <c r="DA258" s="68"/>
      <c r="DB258" s="68"/>
      <c r="DC258" s="68"/>
      <c r="DD258" s="68"/>
      <c r="DE258" s="68"/>
      <c r="DF258" s="68"/>
      <c r="DG258" s="68"/>
      <c r="DH258" s="68"/>
      <c r="DI258" s="68"/>
      <c r="DJ258" s="68"/>
      <c r="DK258" s="68"/>
      <c r="DL258" s="68"/>
      <c r="DM258" s="68"/>
      <c r="DN258" s="68"/>
      <c r="DO258" s="68"/>
      <c r="DP258" s="68"/>
      <c r="DQ258" s="68"/>
      <c r="DR258" s="68"/>
      <c r="DS258" s="68"/>
      <c r="DT258" s="68"/>
      <c r="DU258" s="68"/>
      <c r="DV258" s="68"/>
      <c r="DW258" s="68"/>
      <c r="DX258" s="68"/>
      <c r="DY258" s="68"/>
      <c r="DZ258" s="68"/>
      <c r="EA258" s="68"/>
      <c r="EB258" s="68"/>
      <c r="EC258" s="68"/>
      <c r="ED258" s="68"/>
      <c r="EE258" s="68"/>
      <c r="EF258" s="68"/>
      <c r="EG258" s="68"/>
      <c r="EH258" s="68"/>
      <c r="EI258" s="68"/>
      <c r="EJ258" s="68"/>
      <c r="EK258" s="68"/>
      <c r="EL258" s="68"/>
      <c r="EM258" s="68"/>
      <c r="EN258" s="68"/>
      <c r="EO258" s="68"/>
      <c r="EP258" s="68"/>
      <c r="EQ258" s="68"/>
      <c r="ER258" s="68"/>
      <c r="ES258" s="68"/>
      <c r="ET258" s="68"/>
      <c r="EU258" s="68"/>
      <c r="EV258" s="68"/>
      <c r="EW258" s="68"/>
      <c r="EX258" s="68"/>
      <c r="EY258" s="68"/>
      <c r="EZ258" s="68"/>
      <c r="FA258" s="68"/>
      <c r="FB258" s="68"/>
      <c r="FC258" s="68"/>
      <c r="FD258" s="68"/>
      <c r="FE258" s="68"/>
      <c r="FF258" s="68"/>
      <c r="FG258" s="68"/>
      <c r="FH258" s="68"/>
      <c r="FI258" s="68"/>
      <c r="FJ258" s="68"/>
      <c r="FK258" s="68"/>
      <c r="FL258" s="68"/>
      <c r="FM258" s="68"/>
      <c r="FN258" s="68"/>
      <c r="FO258" s="68"/>
      <c r="FP258" s="68"/>
      <c r="FQ258" s="68"/>
      <c r="FR258" s="68"/>
      <c r="FS258" s="68"/>
      <c r="FT258" s="68"/>
      <c r="FU258" s="68"/>
      <c r="FV258" s="68"/>
      <c r="FW258" s="68"/>
      <c r="FX258" s="68"/>
      <c r="FY258" s="68"/>
      <c r="FZ258" s="68"/>
      <c r="GA258" s="68"/>
      <c r="GB258" s="68"/>
      <c r="GC258" s="68"/>
      <c r="GD258" s="68"/>
      <c r="GE258" s="68"/>
      <c r="GF258" s="68"/>
      <c r="GG258" s="68"/>
      <c r="GH258" s="68"/>
      <c r="GI258" s="68"/>
      <c r="GJ258" s="68"/>
      <c r="GK258" s="68"/>
      <c r="GL258" s="68"/>
      <c r="GM258" s="68"/>
      <c r="GN258" s="68"/>
      <c r="GO258" s="68"/>
      <c r="GP258" s="68"/>
      <c r="GQ258" s="68"/>
      <c r="GR258" s="68"/>
      <c r="GS258" s="68"/>
      <c r="GT258" s="68"/>
      <c r="GU258" s="68"/>
      <c r="GV258" s="68"/>
      <c r="GW258" s="68"/>
      <c r="GX258" s="68"/>
      <c r="GY258" s="68"/>
      <c r="GZ258" s="68"/>
      <c r="HA258" s="68"/>
      <c r="HB258" s="68"/>
      <c r="HC258" s="68"/>
      <c r="HD258" s="68"/>
      <c r="HE258" s="68"/>
      <c r="HF258" s="68"/>
      <c r="HG258" s="68"/>
      <c r="HH258" s="68"/>
      <c r="HI258" s="68"/>
      <c r="HJ258" s="68"/>
      <c r="HK258" s="68"/>
      <c r="HL258" s="68"/>
      <c r="HM258" s="68"/>
      <c r="HN258" s="68"/>
      <c r="HO258" s="68"/>
      <c r="HP258" s="68"/>
      <c r="HQ258" s="68"/>
      <c r="HR258" s="68"/>
      <c r="HS258" s="68"/>
      <c r="HT258" s="68"/>
      <c r="HU258" s="68"/>
      <c r="HV258" s="68"/>
      <c r="HW258" s="68"/>
      <c r="HX258" s="68"/>
      <c r="HY258" s="68"/>
      <c r="HZ258" s="68"/>
      <c r="IA258" s="68"/>
      <c r="IB258" s="68"/>
      <c r="IC258" s="68"/>
      <c r="ID258" s="68"/>
      <c r="IE258" s="68"/>
      <c r="IF258" s="68"/>
      <c r="IG258" s="68"/>
      <c r="IH258" s="68"/>
      <c r="II258" s="68"/>
      <c r="IJ258" s="68"/>
      <c r="IK258" s="68"/>
      <c r="IL258" s="68"/>
      <c r="IM258" s="68"/>
      <c r="IN258" s="68"/>
      <c r="IO258" s="68"/>
      <c r="IP258" s="68"/>
    </row>
    <row r="259" spans="1:250" s="76" customFormat="1">
      <c r="A259" s="22">
        <v>6</v>
      </c>
      <c r="B259" s="234" t="s">
        <v>57</v>
      </c>
      <c r="C259" s="234"/>
      <c r="D259" s="234"/>
      <c r="E259" s="234"/>
      <c r="F259" s="234"/>
      <c r="G259" s="234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  <c r="BZ259" s="68"/>
      <c r="CA259" s="68"/>
      <c r="CB259" s="68"/>
      <c r="CC259" s="68"/>
      <c r="CD259" s="68"/>
      <c r="CE259" s="68"/>
      <c r="CF259" s="68"/>
      <c r="CG259" s="68"/>
      <c r="CH259" s="68"/>
      <c r="CI259" s="68"/>
      <c r="CJ259" s="68"/>
      <c r="CK259" s="68"/>
      <c r="CL259" s="68"/>
      <c r="CM259" s="68"/>
      <c r="CN259" s="68"/>
      <c r="CO259" s="68"/>
      <c r="CP259" s="68"/>
      <c r="CQ259" s="68"/>
      <c r="CR259" s="68"/>
      <c r="CS259" s="68"/>
      <c r="CT259" s="68"/>
      <c r="CU259" s="68"/>
      <c r="CV259" s="68"/>
      <c r="CW259" s="68"/>
      <c r="CX259" s="68"/>
      <c r="CY259" s="68"/>
      <c r="CZ259" s="68"/>
      <c r="DA259" s="68"/>
      <c r="DB259" s="68"/>
      <c r="DC259" s="68"/>
      <c r="DD259" s="68"/>
      <c r="DE259" s="68"/>
      <c r="DF259" s="68"/>
      <c r="DG259" s="68"/>
      <c r="DH259" s="68"/>
      <c r="DI259" s="68"/>
      <c r="DJ259" s="68"/>
      <c r="DK259" s="68"/>
      <c r="DL259" s="68"/>
      <c r="DM259" s="68"/>
      <c r="DN259" s="68"/>
      <c r="DO259" s="68"/>
      <c r="DP259" s="68"/>
      <c r="DQ259" s="68"/>
      <c r="DR259" s="68"/>
      <c r="DS259" s="68"/>
      <c r="DT259" s="68"/>
      <c r="DU259" s="68"/>
      <c r="DV259" s="68"/>
      <c r="DW259" s="68"/>
      <c r="DX259" s="68"/>
      <c r="DY259" s="68"/>
      <c r="DZ259" s="68"/>
      <c r="EA259" s="68"/>
      <c r="EB259" s="68"/>
      <c r="EC259" s="68"/>
      <c r="ED259" s="68"/>
      <c r="EE259" s="68"/>
      <c r="EF259" s="68"/>
      <c r="EG259" s="68"/>
      <c r="EH259" s="68"/>
      <c r="EI259" s="68"/>
      <c r="EJ259" s="68"/>
      <c r="EK259" s="68"/>
      <c r="EL259" s="68"/>
      <c r="EM259" s="68"/>
      <c r="EN259" s="68"/>
      <c r="EO259" s="68"/>
      <c r="EP259" s="68"/>
      <c r="EQ259" s="68"/>
      <c r="ER259" s="68"/>
      <c r="ES259" s="68"/>
      <c r="ET259" s="68"/>
      <c r="EU259" s="68"/>
      <c r="EV259" s="68"/>
      <c r="EW259" s="68"/>
      <c r="EX259" s="68"/>
      <c r="EY259" s="68"/>
      <c r="EZ259" s="68"/>
      <c r="FA259" s="68"/>
      <c r="FB259" s="68"/>
      <c r="FC259" s="68"/>
      <c r="FD259" s="68"/>
      <c r="FE259" s="68"/>
      <c r="FF259" s="68"/>
      <c r="FG259" s="68"/>
      <c r="FH259" s="68"/>
      <c r="FI259" s="68"/>
      <c r="FJ259" s="68"/>
      <c r="FK259" s="68"/>
      <c r="FL259" s="68"/>
      <c r="FM259" s="68"/>
      <c r="FN259" s="68"/>
      <c r="FO259" s="68"/>
      <c r="FP259" s="68"/>
      <c r="FQ259" s="68"/>
      <c r="FR259" s="68"/>
      <c r="FS259" s="68"/>
      <c r="FT259" s="68"/>
      <c r="FU259" s="68"/>
      <c r="FV259" s="68"/>
      <c r="FW259" s="68"/>
      <c r="FX259" s="68"/>
      <c r="FY259" s="68"/>
      <c r="FZ259" s="68"/>
      <c r="GA259" s="68"/>
      <c r="GB259" s="68"/>
      <c r="GC259" s="68"/>
      <c r="GD259" s="68"/>
      <c r="GE259" s="68"/>
      <c r="GF259" s="68"/>
      <c r="GG259" s="68"/>
      <c r="GH259" s="68"/>
      <c r="GI259" s="68"/>
      <c r="GJ259" s="68"/>
      <c r="GK259" s="68"/>
      <c r="GL259" s="68"/>
      <c r="GM259" s="68"/>
      <c r="GN259" s="68"/>
      <c r="GO259" s="68"/>
      <c r="GP259" s="68"/>
      <c r="GQ259" s="68"/>
      <c r="GR259" s="68"/>
      <c r="GS259" s="68"/>
      <c r="GT259" s="68"/>
      <c r="GU259" s="68"/>
      <c r="GV259" s="68"/>
      <c r="GW259" s="68"/>
      <c r="GX259" s="68"/>
      <c r="GY259" s="68"/>
      <c r="GZ259" s="68"/>
      <c r="HA259" s="68"/>
      <c r="HB259" s="68"/>
      <c r="HC259" s="68"/>
      <c r="HD259" s="68"/>
      <c r="HE259" s="68"/>
      <c r="HF259" s="68"/>
      <c r="HG259" s="68"/>
      <c r="HH259" s="68"/>
      <c r="HI259" s="68"/>
      <c r="HJ259" s="68"/>
      <c r="HK259" s="68"/>
      <c r="HL259" s="68"/>
      <c r="HM259" s="68"/>
      <c r="HN259" s="68"/>
      <c r="HO259" s="68"/>
      <c r="HP259" s="68"/>
      <c r="HQ259" s="68"/>
      <c r="HR259" s="68"/>
      <c r="HS259" s="68"/>
      <c r="HT259" s="68"/>
      <c r="HU259" s="68"/>
      <c r="HV259" s="68"/>
      <c r="HW259" s="68"/>
      <c r="HX259" s="68"/>
      <c r="HY259" s="68"/>
      <c r="HZ259" s="68"/>
      <c r="IA259" s="68"/>
      <c r="IB259" s="68"/>
      <c r="IC259" s="68"/>
      <c r="ID259" s="68"/>
      <c r="IE259" s="68"/>
      <c r="IF259" s="68"/>
      <c r="IG259" s="68"/>
      <c r="IH259" s="68"/>
      <c r="II259" s="68"/>
      <c r="IJ259" s="68"/>
      <c r="IK259" s="68"/>
      <c r="IL259" s="68"/>
      <c r="IM259" s="68"/>
      <c r="IN259" s="68"/>
      <c r="IO259" s="68"/>
      <c r="IP259" s="68"/>
    </row>
    <row r="260" spans="1:250" s="76" customFormat="1" ht="47.25">
      <c r="A260" s="20"/>
      <c r="B260" s="95" t="s">
        <v>727</v>
      </c>
      <c r="C260" s="47" t="s">
        <v>9</v>
      </c>
      <c r="D260" s="122">
        <v>4</v>
      </c>
      <c r="E260" s="122">
        <v>4</v>
      </c>
      <c r="F260" s="10">
        <f>E260/D260*100</f>
        <v>100</v>
      </c>
      <c r="G260" s="14"/>
      <c r="H260" s="68"/>
      <c r="I260" s="123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  <c r="BZ260" s="68"/>
      <c r="CA260" s="68"/>
      <c r="CB260" s="68"/>
      <c r="CC260" s="68"/>
      <c r="CD260" s="68"/>
      <c r="CE260" s="68"/>
      <c r="CF260" s="68"/>
      <c r="CG260" s="68"/>
      <c r="CH260" s="68"/>
      <c r="CI260" s="68"/>
      <c r="CJ260" s="68"/>
      <c r="CK260" s="68"/>
      <c r="CL260" s="68"/>
      <c r="CM260" s="68"/>
      <c r="CN260" s="68"/>
      <c r="CO260" s="68"/>
      <c r="CP260" s="68"/>
      <c r="CQ260" s="68"/>
      <c r="CR260" s="68"/>
      <c r="CS260" s="68"/>
      <c r="CT260" s="68"/>
      <c r="CU260" s="68"/>
      <c r="CV260" s="68"/>
      <c r="CW260" s="68"/>
      <c r="CX260" s="68"/>
      <c r="CY260" s="68"/>
      <c r="CZ260" s="68"/>
      <c r="DA260" s="68"/>
      <c r="DB260" s="68"/>
      <c r="DC260" s="68"/>
      <c r="DD260" s="68"/>
      <c r="DE260" s="68"/>
      <c r="DF260" s="68"/>
      <c r="DG260" s="68"/>
      <c r="DH260" s="68"/>
      <c r="DI260" s="68"/>
      <c r="DJ260" s="68"/>
      <c r="DK260" s="68"/>
      <c r="DL260" s="68"/>
      <c r="DM260" s="68"/>
      <c r="DN260" s="68"/>
      <c r="DO260" s="68"/>
      <c r="DP260" s="68"/>
      <c r="DQ260" s="68"/>
      <c r="DR260" s="68"/>
      <c r="DS260" s="68"/>
      <c r="DT260" s="68"/>
      <c r="DU260" s="68"/>
      <c r="DV260" s="68"/>
      <c r="DW260" s="68"/>
      <c r="DX260" s="68"/>
      <c r="DY260" s="68"/>
      <c r="DZ260" s="68"/>
      <c r="EA260" s="68"/>
      <c r="EB260" s="68"/>
      <c r="EC260" s="68"/>
      <c r="ED260" s="68"/>
      <c r="EE260" s="68"/>
      <c r="EF260" s="68"/>
      <c r="EG260" s="68"/>
      <c r="EH260" s="68"/>
      <c r="EI260" s="68"/>
      <c r="EJ260" s="68"/>
      <c r="EK260" s="68"/>
      <c r="EL260" s="68"/>
      <c r="EM260" s="68"/>
      <c r="EN260" s="68"/>
      <c r="EO260" s="68"/>
      <c r="EP260" s="68"/>
      <c r="EQ260" s="68"/>
      <c r="ER260" s="68"/>
      <c r="ES260" s="68"/>
      <c r="ET260" s="68"/>
      <c r="EU260" s="68"/>
      <c r="EV260" s="68"/>
      <c r="EW260" s="68"/>
      <c r="EX260" s="68"/>
      <c r="EY260" s="68"/>
      <c r="EZ260" s="68"/>
      <c r="FA260" s="68"/>
      <c r="FB260" s="68"/>
      <c r="FC260" s="68"/>
      <c r="FD260" s="68"/>
      <c r="FE260" s="68"/>
      <c r="FF260" s="68"/>
      <c r="FG260" s="68"/>
      <c r="FH260" s="68"/>
      <c r="FI260" s="68"/>
      <c r="FJ260" s="68"/>
      <c r="FK260" s="68"/>
      <c r="FL260" s="68"/>
      <c r="FM260" s="68"/>
      <c r="FN260" s="68"/>
      <c r="FO260" s="68"/>
      <c r="FP260" s="68"/>
      <c r="FQ260" s="68"/>
      <c r="FR260" s="68"/>
      <c r="FS260" s="68"/>
      <c r="FT260" s="68"/>
      <c r="FU260" s="68"/>
      <c r="FV260" s="68"/>
      <c r="FW260" s="68"/>
      <c r="FX260" s="68"/>
      <c r="FY260" s="68"/>
      <c r="FZ260" s="68"/>
      <c r="GA260" s="68"/>
      <c r="GB260" s="68"/>
      <c r="GC260" s="68"/>
      <c r="GD260" s="68"/>
      <c r="GE260" s="68"/>
      <c r="GF260" s="68"/>
      <c r="GG260" s="68"/>
      <c r="GH260" s="68"/>
      <c r="GI260" s="68"/>
      <c r="GJ260" s="68"/>
      <c r="GK260" s="68"/>
      <c r="GL260" s="68"/>
      <c r="GM260" s="68"/>
      <c r="GN260" s="68"/>
      <c r="GO260" s="68"/>
      <c r="GP260" s="68"/>
      <c r="GQ260" s="68"/>
      <c r="GR260" s="68"/>
      <c r="GS260" s="68"/>
      <c r="GT260" s="68"/>
      <c r="GU260" s="68"/>
      <c r="GV260" s="68"/>
      <c r="GW260" s="68"/>
      <c r="GX260" s="68"/>
      <c r="GY260" s="68"/>
      <c r="GZ260" s="68"/>
      <c r="HA260" s="68"/>
      <c r="HB260" s="68"/>
      <c r="HC260" s="68"/>
      <c r="HD260" s="68"/>
      <c r="HE260" s="68"/>
      <c r="HF260" s="68"/>
      <c r="HG260" s="68"/>
      <c r="HH260" s="68"/>
      <c r="HI260" s="68"/>
      <c r="HJ260" s="68"/>
      <c r="HK260" s="68"/>
      <c r="HL260" s="68"/>
      <c r="HM260" s="68"/>
      <c r="HN260" s="68"/>
      <c r="HO260" s="68"/>
      <c r="HP260" s="68"/>
      <c r="HQ260" s="68"/>
      <c r="HR260" s="68"/>
      <c r="HS260" s="68"/>
      <c r="HT260" s="68"/>
      <c r="HU260" s="68"/>
      <c r="HV260" s="68"/>
      <c r="HW260" s="68"/>
      <c r="HX260" s="68"/>
      <c r="HY260" s="68"/>
      <c r="HZ260" s="68"/>
      <c r="IA260" s="68"/>
      <c r="IB260" s="68"/>
      <c r="IC260" s="68"/>
      <c r="ID260" s="68"/>
      <c r="IE260" s="68"/>
      <c r="IF260" s="68"/>
      <c r="IG260" s="68"/>
      <c r="IH260" s="68"/>
      <c r="II260" s="68"/>
      <c r="IJ260" s="68"/>
      <c r="IK260" s="68"/>
      <c r="IL260" s="68"/>
      <c r="IM260" s="68"/>
      <c r="IN260" s="68"/>
      <c r="IO260" s="68"/>
      <c r="IP260" s="68"/>
    </row>
    <row r="261" spans="1:250" s="76" customFormat="1" ht="63">
      <c r="A261" s="20"/>
      <c r="B261" s="95" t="s">
        <v>728</v>
      </c>
      <c r="C261" s="47" t="s">
        <v>9</v>
      </c>
      <c r="D261" s="122">
        <v>88</v>
      </c>
      <c r="E261" s="122">
        <v>98</v>
      </c>
      <c r="F261" s="10">
        <f t="shared" ref="F261:F303" si="5">E261/D261*100</f>
        <v>111.36363636363636</v>
      </c>
      <c r="G261" s="14"/>
      <c r="H261" s="68"/>
      <c r="I261" s="123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68"/>
      <c r="CM261" s="68"/>
      <c r="CN261" s="68"/>
      <c r="CO261" s="68"/>
      <c r="CP261" s="68"/>
      <c r="CQ261" s="68"/>
      <c r="CR261" s="68"/>
      <c r="CS261" s="68"/>
      <c r="CT261" s="68"/>
      <c r="CU261" s="68"/>
      <c r="CV261" s="68"/>
      <c r="CW261" s="68"/>
      <c r="CX261" s="68"/>
      <c r="CY261" s="68"/>
      <c r="CZ261" s="68"/>
      <c r="DA261" s="68"/>
      <c r="DB261" s="68"/>
      <c r="DC261" s="68"/>
      <c r="DD261" s="68"/>
      <c r="DE261" s="68"/>
      <c r="DF261" s="68"/>
      <c r="DG261" s="68"/>
      <c r="DH261" s="68"/>
      <c r="DI261" s="68"/>
      <c r="DJ261" s="68"/>
      <c r="DK261" s="68"/>
      <c r="DL261" s="68"/>
      <c r="DM261" s="68"/>
      <c r="DN261" s="68"/>
      <c r="DO261" s="68"/>
      <c r="DP261" s="68"/>
      <c r="DQ261" s="68"/>
      <c r="DR261" s="68"/>
      <c r="DS261" s="68"/>
      <c r="DT261" s="68"/>
      <c r="DU261" s="68"/>
      <c r="DV261" s="68"/>
      <c r="DW261" s="68"/>
      <c r="DX261" s="68"/>
      <c r="DY261" s="68"/>
      <c r="DZ261" s="68"/>
      <c r="EA261" s="68"/>
      <c r="EB261" s="68"/>
      <c r="EC261" s="68"/>
      <c r="ED261" s="68"/>
      <c r="EE261" s="68"/>
      <c r="EF261" s="68"/>
      <c r="EG261" s="68"/>
      <c r="EH261" s="68"/>
      <c r="EI261" s="68"/>
      <c r="EJ261" s="68"/>
      <c r="EK261" s="68"/>
      <c r="EL261" s="68"/>
      <c r="EM261" s="68"/>
      <c r="EN261" s="68"/>
      <c r="EO261" s="68"/>
      <c r="EP261" s="68"/>
      <c r="EQ261" s="68"/>
      <c r="ER261" s="68"/>
      <c r="ES261" s="68"/>
      <c r="ET261" s="68"/>
      <c r="EU261" s="68"/>
      <c r="EV261" s="68"/>
      <c r="EW261" s="68"/>
      <c r="EX261" s="68"/>
      <c r="EY261" s="68"/>
      <c r="EZ261" s="68"/>
      <c r="FA261" s="68"/>
      <c r="FB261" s="68"/>
      <c r="FC261" s="68"/>
      <c r="FD261" s="68"/>
      <c r="FE261" s="68"/>
      <c r="FF261" s="68"/>
      <c r="FG261" s="68"/>
      <c r="FH261" s="68"/>
      <c r="FI261" s="68"/>
      <c r="FJ261" s="68"/>
      <c r="FK261" s="68"/>
      <c r="FL261" s="68"/>
      <c r="FM261" s="68"/>
      <c r="FN261" s="68"/>
      <c r="FO261" s="68"/>
      <c r="FP261" s="68"/>
      <c r="FQ261" s="68"/>
      <c r="FR261" s="68"/>
      <c r="FS261" s="68"/>
      <c r="FT261" s="68"/>
      <c r="FU261" s="68"/>
      <c r="FV261" s="68"/>
      <c r="FW261" s="68"/>
      <c r="FX261" s="68"/>
      <c r="FY261" s="68"/>
      <c r="FZ261" s="68"/>
      <c r="GA261" s="68"/>
      <c r="GB261" s="68"/>
      <c r="GC261" s="68"/>
      <c r="GD261" s="68"/>
      <c r="GE261" s="68"/>
      <c r="GF261" s="68"/>
      <c r="GG261" s="68"/>
      <c r="GH261" s="68"/>
      <c r="GI261" s="68"/>
      <c r="GJ261" s="68"/>
      <c r="GK261" s="68"/>
      <c r="GL261" s="68"/>
      <c r="GM261" s="68"/>
      <c r="GN261" s="68"/>
      <c r="GO261" s="68"/>
      <c r="GP261" s="68"/>
      <c r="GQ261" s="68"/>
      <c r="GR261" s="68"/>
      <c r="GS261" s="68"/>
      <c r="GT261" s="68"/>
      <c r="GU261" s="68"/>
      <c r="GV261" s="68"/>
      <c r="GW261" s="68"/>
      <c r="GX261" s="68"/>
      <c r="GY261" s="68"/>
      <c r="GZ261" s="68"/>
      <c r="HA261" s="68"/>
      <c r="HB261" s="68"/>
      <c r="HC261" s="68"/>
      <c r="HD261" s="68"/>
      <c r="HE261" s="68"/>
      <c r="HF261" s="68"/>
      <c r="HG261" s="68"/>
      <c r="HH261" s="68"/>
      <c r="HI261" s="68"/>
      <c r="HJ261" s="68"/>
      <c r="HK261" s="68"/>
      <c r="HL261" s="68"/>
      <c r="HM261" s="68"/>
      <c r="HN261" s="68"/>
      <c r="HO261" s="68"/>
      <c r="HP261" s="68"/>
      <c r="HQ261" s="68"/>
      <c r="HR261" s="68"/>
      <c r="HS261" s="68"/>
      <c r="HT261" s="68"/>
      <c r="HU261" s="68"/>
      <c r="HV261" s="68"/>
      <c r="HW261" s="68"/>
      <c r="HX261" s="68"/>
      <c r="HY261" s="68"/>
      <c r="HZ261" s="68"/>
      <c r="IA261" s="68"/>
      <c r="IB261" s="68"/>
      <c r="IC261" s="68"/>
      <c r="ID261" s="68"/>
      <c r="IE261" s="68"/>
      <c r="IF261" s="68"/>
      <c r="IG261" s="68"/>
      <c r="IH261" s="68"/>
      <c r="II261" s="68"/>
      <c r="IJ261" s="68"/>
      <c r="IK261" s="68"/>
      <c r="IL261" s="68"/>
      <c r="IM261" s="68"/>
      <c r="IN261" s="68"/>
      <c r="IO261" s="68"/>
      <c r="IP261" s="68"/>
    </row>
    <row r="262" spans="1:250" s="76" customFormat="1" ht="78.75">
      <c r="A262" s="20"/>
      <c r="B262" s="95" t="s">
        <v>729</v>
      </c>
      <c r="C262" s="48" t="s">
        <v>9</v>
      </c>
      <c r="D262" s="124">
        <v>50</v>
      </c>
      <c r="E262" s="48">
        <v>50</v>
      </c>
      <c r="F262" s="10">
        <f t="shared" si="5"/>
        <v>100</v>
      </c>
      <c r="G262" s="14"/>
      <c r="H262" s="68"/>
      <c r="I262" s="123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  <c r="BZ262" s="68"/>
      <c r="CA262" s="68"/>
      <c r="CB262" s="68"/>
      <c r="CC262" s="68"/>
      <c r="CD262" s="68"/>
      <c r="CE262" s="68"/>
      <c r="CF262" s="68"/>
      <c r="CG262" s="68"/>
      <c r="CH262" s="68"/>
      <c r="CI262" s="68"/>
      <c r="CJ262" s="68"/>
      <c r="CK262" s="68"/>
      <c r="CL262" s="68"/>
      <c r="CM262" s="68"/>
      <c r="CN262" s="68"/>
      <c r="CO262" s="68"/>
      <c r="CP262" s="68"/>
      <c r="CQ262" s="68"/>
      <c r="CR262" s="68"/>
      <c r="CS262" s="68"/>
      <c r="CT262" s="68"/>
      <c r="CU262" s="68"/>
      <c r="CV262" s="68"/>
      <c r="CW262" s="68"/>
      <c r="CX262" s="68"/>
      <c r="CY262" s="68"/>
      <c r="CZ262" s="68"/>
      <c r="DA262" s="68"/>
      <c r="DB262" s="68"/>
      <c r="DC262" s="68"/>
      <c r="DD262" s="68"/>
      <c r="DE262" s="68"/>
      <c r="DF262" s="68"/>
      <c r="DG262" s="68"/>
      <c r="DH262" s="68"/>
      <c r="DI262" s="68"/>
      <c r="DJ262" s="68"/>
      <c r="DK262" s="68"/>
      <c r="DL262" s="68"/>
      <c r="DM262" s="68"/>
      <c r="DN262" s="68"/>
      <c r="DO262" s="68"/>
      <c r="DP262" s="68"/>
      <c r="DQ262" s="68"/>
      <c r="DR262" s="68"/>
      <c r="DS262" s="68"/>
      <c r="DT262" s="68"/>
      <c r="DU262" s="68"/>
      <c r="DV262" s="68"/>
      <c r="DW262" s="68"/>
      <c r="DX262" s="68"/>
      <c r="DY262" s="68"/>
      <c r="DZ262" s="68"/>
      <c r="EA262" s="68"/>
      <c r="EB262" s="68"/>
      <c r="EC262" s="68"/>
      <c r="ED262" s="68"/>
      <c r="EE262" s="68"/>
      <c r="EF262" s="68"/>
      <c r="EG262" s="68"/>
      <c r="EH262" s="68"/>
      <c r="EI262" s="68"/>
      <c r="EJ262" s="68"/>
      <c r="EK262" s="68"/>
      <c r="EL262" s="68"/>
      <c r="EM262" s="68"/>
      <c r="EN262" s="68"/>
      <c r="EO262" s="68"/>
      <c r="EP262" s="68"/>
      <c r="EQ262" s="68"/>
      <c r="ER262" s="68"/>
      <c r="ES262" s="68"/>
      <c r="ET262" s="68"/>
      <c r="EU262" s="68"/>
      <c r="EV262" s="68"/>
      <c r="EW262" s="68"/>
      <c r="EX262" s="68"/>
      <c r="EY262" s="68"/>
      <c r="EZ262" s="68"/>
      <c r="FA262" s="68"/>
      <c r="FB262" s="68"/>
      <c r="FC262" s="68"/>
      <c r="FD262" s="68"/>
      <c r="FE262" s="68"/>
      <c r="FF262" s="68"/>
      <c r="FG262" s="68"/>
      <c r="FH262" s="68"/>
      <c r="FI262" s="68"/>
      <c r="FJ262" s="68"/>
      <c r="FK262" s="68"/>
      <c r="FL262" s="68"/>
      <c r="FM262" s="68"/>
      <c r="FN262" s="68"/>
      <c r="FO262" s="68"/>
      <c r="FP262" s="68"/>
      <c r="FQ262" s="68"/>
      <c r="FR262" s="68"/>
      <c r="FS262" s="68"/>
      <c r="FT262" s="68"/>
      <c r="FU262" s="68"/>
      <c r="FV262" s="68"/>
      <c r="FW262" s="68"/>
      <c r="FX262" s="68"/>
      <c r="FY262" s="68"/>
      <c r="FZ262" s="68"/>
      <c r="GA262" s="68"/>
      <c r="GB262" s="68"/>
      <c r="GC262" s="68"/>
      <c r="GD262" s="68"/>
      <c r="GE262" s="68"/>
      <c r="GF262" s="68"/>
      <c r="GG262" s="68"/>
      <c r="GH262" s="68"/>
      <c r="GI262" s="68"/>
      <c r="GJ262" s="68"/>
      <c r="GK262" s="68"/>
      <c r="GL262" s="68"/>
      <c r="GM262" s="68"/>
      <c r="GN262" s="68"/>
      <c r="GO262" s="68"/>
      <c r="GP262" s="68"/>
      <c r="GQ262" s="68"/>
      <c r="GR262" s="68"/>
      <c r="GS262" s="68"/>
      <c r="GT262" s="68"/>
      <c r="GU262" s="68"/>
      <c r="GV262" s="68"/>
      <c r="GW262" s="68"/>
      <c r="GX262" s="68"/>
      <c r="GY262" s="68"/>
      <c r="GZ262" s="68"/>
      <c r="HA262" s="68"/>
      <c r="HB262" s="68"/>
      <c r="HC262" s="68"/>
      <c r="HD262" s="68"/>
      <c r="HE262" s="68"/>
      <c r="HF262" s="68"/>
      <c r="HG262" s="68"/>
      <c r="HH262" s="68"/>
      <c r="HI262" s="68"/>
      <c r="HJ262" s="68"/>
      <c r="HK262" s="68"/>
      <c r="HL262" s="68"/>
      <c r="HM262" s="68"/>
      <c r="HN262" s="68"/>
      <c r="HO262" s="68"/>
      <c r="HP262" s="68"/>
      <c r="HQ262" s="68"/>
      <c r="HR262" s="68"/>
      <c r="HS262" s="68"/>
      <c r="HT262" s="68"/>
      <c r="HU262" s="68"/>
      <c r="HV262" s="68"/>
      <c r="HW262" s="68"/>
      <c r="HX262" s="68"/>
      <c r="HY262" s="68"/>
      <c r="HZ262" s="68"/>
      <c r="IA262" s="68"/>
      <c r="IB262" s="68"/>
      <c r="IC262" s="68"/>
      <c r="ID262" s="68"/>
      <c r="IE262" s="68"/>
      <c r="IF262" s="68"/>
      <c r="IG262" s="68"/>
      <c r="IH262" s="68"/>
      <c r="II262" s="68"/>
      <c r="IJ262" s="68"/>
      <c r="IK262" s="68"/>
      <c r="IL262" s="68"/>
      <c r="IM262" s="68"/>
      <c r="IN262" s="68"/>
      <c r="IO262" s="68"/>
      <c r="IP262" s="68"/>
    </row>
    <row r="263" spans="1:250" s="76" customFormat="1" ht="78.75">
      <c r="A263" s="20"/>
      <c r="B263" s="95" t="s">
        <v>730</v>
      </c>
      <c r="C263" s="47" t="s">
        <v>9</v>
      </c>
      <c r="D263" s="30">
        <v>90</v>
      </c>
      <c r="E263" s="19">
        <v>90.6</v>
      </c>
      <c r="F263" s="10">
        <f t="shared" si="5"/>
        <v>100.66666666666666</v>
      </c>
      <c r="G263" s="14"/>
      <c r="H263" s="68"/>
      <c r="I263" s="123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68"/>
      <c r="CM263" s="68"/>
      <c r="CN263" s="68"/>
      <c r="CO263" s="68"/>
      <c r="CP263" s="68"/>
      <c r="CQ263" s="68"/>
      <c r="CR263" s="68"/>
      <c r="CS263" s="68"/>
      <c r="CT263" s="68"/>
      <c r="CU263" s="68"/>
      <c r="CV263" s="68"/>
      <c r="CW263" s="68"/>
      <c r="CX263" s="68"/>
      <c r="CY263" s="68"/>
      <c r="CZ263" s="68"/>
      <c r="DA263" s="68"/>
      <c r="DB263" s="68"/>
      <c r="DC263" s="68"/>
      <c r="DD263" s="68"/>
      <c r="DE263" s="68"/>
      <c r="DF263" s="68"/>
      <c r="DG263" s="68"/>
      <c r="DH263" s="68"/>
      <c r="DI263" s="68"/>
      <c r="DJ263" s="68"/>
      <c r="DK263" s="68"/>
      <c r="DL263" s="68"/>
      <c r="DM263" s="68"/>
      <c r="DN263" s="68"/>
      <c r="DO263" s="68"/>
      <c r="DP263" s="68"/>
      <c r="DQ263" s="68"/>
      <c r="DR263" s="68"/>
      <c r="DS263" s="68"/>
      <c r="DT263" s="68"/>
      <c r="DU263" s="68"/>
      <c r="DV263" s="68"/>
      <c r="DW263" s="68"/>
      <c r="DX263" s="68"/>
      <c r="DY263" s="68"/>
      <c r="DZ263" s="68"/>
      <c r="EA263" s="68"/>
      <c r="EB263" s="68"/>
      <c r="EC263" s="68"/>
      <c r="ED263" s="68"/>
      <c r="EE263" s="68"/>
      <c r="EF263" s="68"/>
      <c r="EG263" s="68"/>
      <c r="EH263" s="68"/>
      <c r="EI263" s="68"/>
      <c r="EJ263" s="68"/>
      <c r="EK263" s="68"/>
      <c r="EL263" s="68"/>
      <c r="EM263" s="68"/>
      <c r="EN263" s="68"/>
      <c r="EO263" s="68"/>
      <c r="EP263" s="68"/>
      <c r="EQ263" s="68"/>
      <c r="ER263" s="68"/>
      <c r="ES263" s="68"/>
      <c r="ET263" s="68"/>
      <c r="EU263" s="68"/>
      <c r="EV263" s="68"/>
      <c r="EW263" s="68"/>
      <c r="EX263" s="68"/>
      <c r="EY263" s="68"/>
      <c r="EZ263" s="68"/>
      <c r="FA263" s="68"/>
      <c r="FB263" s="68"/>
      <c r="FC263" s="68"/>
      <c r="FD263" s="68"/>
      <c r="FE263" s="68"/>
      <c r="FF263" s="68"/>
      <c r="FG263" s="68"/>
      <c r="FH263" s="68"/>
      <c r="FI263" s="68"/>
      <c r="FJ263" s="68"/>
      <c r="FK263" s="68"/>
      <c r="FL263" s="68"/>
      <c r="FM263" s="68"/>
      <c r="FN263" s="68"/>
      <c r="FO263" s="68"/>
      <c r="FP263" s="68"/>
      <c r="FQ263" s="68"/>
      <c r="FR263" s="68"/>
      <c r="FS263" s="68"/>
      <c r="FT263" s="68"/>
      <c r="FU263" s="68"/>
      <c r="FV263" s="68"/>
      <c r="FW263" s="68"/>
      <c r="FX263" s="68"/>
      <c r="FY263" s="68"/>
      <c r="FZ263" s="68"/>
      <c r="GA263" s="68"/>
      <c r="GB263" s="68"/>
      <c r="GC263" s="68"/>
      <c r="GD263" s="68"/>
      <c r="GE263" s="68"/>
      <c r="GF263" s="68"/>
      <c r="GG263" s="68"/>
      <c r="GH263" s="68"/>
      <c r="GI263" s="68"/>
      <c r="GJ263" s="68"/>
      <c r="GK263" s="68"/>
      <c r="GL263" s="68"/>
      <c r="GM263" s="68"/>
      <c r="GN263" s="68"/>
      <c r="GO263" s="68"/>
      <c r="GP263" s="68"/>
      <c r="GQ263" s="68"/>
      <c r="GR263" s="68"/>
      <c r="GS263" s="68"/>
      <c r="GT263" s="68"/>
      <c r="GU263" s="68"/>
      <c r="GV263" s="68"/>
      <c r="GW263" s="68"/>
      <c r="GX263" s="68"/>
      <c r="GY263" s="68"/>
      <c r="GZ263" s="68"/>
      <c r="HA263" s="68"/>
      <c r="HB263" s="68"/>
      <c r="HC263" s="68"/>
      <c r="HD263" s="68"/>
      <c r="HE263" s="68"/>
      <c r="HF263" s="68"/>
      <c r="HG263" s="68"/>
      <c r="HH263" s="68"/>
      <c r="HI263" s="68"/>
      <c r="HJ263" s="68"/>
      <c r="HK263" s="68"/>
      <c r="HL263" s="68"/>
      <c r="HM263" s="68"/>
      <c r="HN263" s="68"/>
      <c r="HO263" s="68"/>
      <c r="HP263" s="68"/>
      <c r="HQ263" s="68"/>
      <c r="HR263" s="68"/>
      <c r="HS263" s="68"/>
      <c r="HT263" s="68"/>
      <c r="HU263" s="68"/>
      <c r="HV263" s="68"/>
      <c r="HW263" s="68"/>
      <c r="HX263" s="68"/>
      <c r="HY263" s="68"/>
      <c r="HZ263" s="68"/>
      <c r="IA263" s="68"/>
      <c r="IB263" s="68"/>
      <c r="IC263" s="68"/>
      <c r="ID263" s="68"/>
      <c r="IE263" s="68"/>
      <c r="IF263" s="68"/>
      <c r="IG263" s="68"/>
      <c r="IH263" s="68"/>
      <c r="II263" s="68"/>
      <c r="IJ263" s="68"/>
      <c r="IK263" s="68"/>
      <c r="IL263" s="68"/>
      <c r="IM263" s="68"/>
      <c r="IN263" s="68"/>
      <c r="IO263" s="68"/>
      <c r="IP263" s="68"/>
    </row>
    <row r="264" spans="1:250" s="76" customFormat="1" ht="47.25">
      <c r="A264" s="20"/>
      <c r="B264" s="95" t="s">
        <v>731</v>
      </c>
      <c r="C264" s="47" t="s">
        <v>9</v>
      </c>
      <c r="D264" s="125">
        <v>7.1</v>
      </c>
      <c r="E264" s="122">
        <v>7.9</v>
      </c>
      <c r="F264" s="10">
        <f t="shared" si="5"/>
        <v>111.26760563380283</v>
      </c>
      <c r="G264" s="14"/>
      <c r="H264" s="68"/>
      <c r="I264" s="123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68"/>
      <c r="CB264" s="68"/>
      <c r="CC264" s="68"/>
      <c r="CD264" s="68"/>
      <c r="CE264" s="68"/>
      <c r="CF264" s="68"/>
      <c r="CG264" s="68"/>
      <c r="CH264" s="68"/>
      <c r="CI264" s="68"/>
      <c r="CJ264" s="68"/>
      <c r="CK264" s="68"/>
      <c r="CL264" s="68"/>
      <c r="CM264" s="68"/>
      <c r="CN264" s="68"/>
      <c r="CO264" s="68"/>
      <c r="CP264" s="68"/>
      <c r="CQ264" s="68"/>
      <c r="CR264" s="68"/>
      <c r="CS264" s="68"/>
      <c r="CT264" s="68"/>
      <c r="CU264" s="68"/>
      <c r="CV264" s="68"/>
      <c r="CW264" s="68"/>
      <c r="CX264" s="68"/>
      <c r="CY264" s="68"/>
      <c r="CZ264" s="68"/>
      <c r="DA264" s="68"/>
      <c r="DB264" s="68"/>
      <c r="DC264" s="68"/>
      <c r="DD264" s="68"/>
      <c r="DE264" s="68"/>
      <c r="DF264" s="68"/>
      <c r="DG264" s="68"/>
      <c r="DH264" s="68"/>
      <c r="DI264" s="68"/>
      <c r="DJ264" s="68"/>
      <c r="DK264" s="68"/>
      <c r="DL264" s="68"/>
      <c r="DM264" s="68"/>
      <c r="DN264" s="68"/>
      <c r="DO264" s="68"/>
      <c r="DP264" s="68"/>
      <c r="DQ264" s="68"/>
      <c r="DR264" s="68"/>
      <c r="DS264" s="68"/>
      <c r="DT264" s="68"/>
      <c r="DU264" s="68"/>
      <c r="DV264" s="68"/>
      <c r="DW264" s="68"/>
      <c r="DX264" s="68"/>
      <c r="DY264" s="68"/>
      <c r="DZ264" s="68"/>
      <c r="EA264" s="68"/>
      <c r="EB264" s="68"/>
      <c r="EC264" s="68"/>
      <c r="ED264" s="68"/>
      <c r="EE264" s="68"/>
      <c r="EF264" s="68"/>
      <c r="EG264" s="68"/>
      <c r="EH264" s="68"/>
      <c r="EI264" s="68"/>
      <c r="EJ264" s="68"/>
      <c r="EK264" s="68"/>
      <c r="EL264" s="68"/>
      <c r="EM264" s="68"/>
      <c r="EN264" s="68"/>
      <c r="EO264" s="68"/>
      <c r="EP264" s="68"/>
      <c r="EQ264" s="68"/>
      <c r="ER264" s="68"/>
      <c r="ES264" s="68"/>
      <c r="ET264" s="68"/>
      <c r="EU264" s="68"/>
      <c r="EV264" s="68"/>
      <c r="EW264" s="68"/>
      <c r="EX264" s="68"/>
      <c r="EY264" s="68"/>
      <c r="EZ264" s="68"/>
      <c r="FA264" s="68"/>
      <c r="FB264" s="68"/>
      <c r="FC264" s="68"/>
      <c r="FD264" s="68"/>
      <c r="FE264" s="68"/>
      <c r="FF264" s="68"/>
      <c r="FG264" s="68"/>
      <c r="FH264" s="68"/>
      <c r="FI264" s="68"/>
      <c r="FJ264" s="68"/>
      <c r="FK264" s="68"/>
      <c r="FL264" s="68"/>
      <c r="FM264" s="68"/>
      <c r="FN264" s="68"/>
      <c r="FO264" s="68"/>
      <c r="FP264" s="68"/>
      <c r="FQ264" s="68"/>
      <c r="FR264" s="68"/>
      <c r="FS264" s="68"/>
      <c r="FT264" s="68"/>
      <c r="FU264" s="68"/>
      <c r="FV264" s="68"/>
      <c r="FW264" s="68"/>
      <c r="FX264" s="68"/>
      <c r="FY264" s="68"/>
      <c r="FZ264" s="68"/>
      <c r="GA264" s="68"/>
      <c r="GB264" s="68"/>
      <c r="GC264" s="68"/>
      <c r="GD264" s="68"/>
      <c r="GE264" s="68"/>
      <c r="GF264" s="68"/>
      <c r="GG264" s="68"/>
      <c r="GH264" s="68"/>
      <c r="GI264" s="68"/>
      <c r="GJ264" s="68"/>
      <c r="GK264" s="68"/>
      <c r="GL264" s="68"/>
      <c r="GM264" s="68"/>
      <c r="GN264" s="68"/>
      <c r="GO264" s="68"/>
      <c r="GP264" s="68"/>
      <c r="GQ264" s="68"/>
      <c r="GR264" s="68"/>
      <c r="GS264" s="68"/>
      <c r="GT264" s="68"/>
      <c r="GU264" s="68"/>
      <c r="GV264" s="68"/>
      <c r="GW264" s="68"/>
      <c r="GX264" s="68"/>
      <c r="GY264" s="68"/>
      <c r="GZ264" s="68"/>
      <c r="HA264" s="68"/>
      <c r="HB264" s="68"/>
      <c r="HC264" s="68"/>
      <c r="HD264" s="68"/>
      <c r="HE264" s="68"/>
      <c r="HF264" s="68"/>
      <c r="HG264" s="68"/>
      <c r="HH264" s="68"/>
      <c r="HI264" s="68"/>
      <c r="HJ264" s="68"/>
      <c r="HK264" s="68"/>
      <c r="HL264" s="68"/>
      <c r="HM264" s="68"/>
      <c r="HN264" s="68"/>
      <c r="HO264" s="68"/>
      <c r="HP264" s="68"/>
      <c r="HQ264" s="68"/>
      <c r="HR264" s="68"/>
      <c r="HS264" s="68"/>
      <c r="HT264" s="68"/>
      <c r="HU264" s="68"/>
      <c r="HV264" s="68"/>
      <c r="HW264" s="68"/>
      <c r="HX264" s="68"/>
      <c r="HY264" s="68"/>
      <c r="HZ264" s="68"/>
      <c r="IA264" s="68"/>
      <c r="IB264" s="68"/>
      <c r="IC264" s="68"/>
      <c r="ID264" s="68"/>
      <c r="IE264" s="68"/>
      <c r="IF264" s="68"/>
      <c r="IG264" s="68"/>
      <c r="IH264" s="68"/>
      <c r="II264" s="68"/>
      <c r="IJ264" s="68"/>
      <c r="IK264" s="68"/>
      <c r="IL264" s="68"/>
      <c r="IM264" s="68"/>
      <c r="IN264" s="68"/>
      <c r="IO264" s="68"/>
      <c r="IP264" s="68"/>
    </row>
    <row r="265" spans="1:250" s="76" customFormat="1" ht="63">
      <c r="A265" s="20"/>
      <c r="B265" s="95" t="s">
        <v>732</v>
      </c>
      <c r="C265" s="47" t="s">
        <v>9</v>
      </c>
      <c r="D265" s="122">
        <v>100</v>
      </c>
      <c r="E265" s="122">
        <v>100</v>
      </c>
      <c r="F265" s="10">
        <f t="shared" si="5"/>
        <v>100</v>
      </c>
      <c r="G265" s="14"/>
      <c r="H265" s="68"/>
      <c r="I265" s="123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68"/>
      <c r="CM265" s="68"/>
      <c r="CN265" s="68"/>
      <c r="CO265" s="68"/>
      <c r="CP265" s="68"/>
      <c r="CQ265" s="68"/>
      <c r="CR265" s="68"/>
      <c r="CS265" s="68"/>
      <c r="CT265" s="68"/>
      <c r="CU265" s="68"/>
      <c r="CV265" s="68"/>
      <c r="CW265" s="68"/>
      <c r="CX265" s="68"/>
      <c r="CY265" s="68"/>
      <c r="CZ265" s="68"/>
      <c r="DA265" s="68"/>
      <c r="DB265" s="68"/>
      <c r="DC265" s="68"/>
      <c r="DD265" s="68"/>
      <c r="DE265" s="68"/>
      <c r="DF265" s="68"/>
      <c r="DG265" s="68"/>
      <c r="DH265" s="68"/>
      <c r="DI265" s="68"/>
      <c r="DJ265" s="68"/>
      <c r="DK265" s="68"/>
      <c r="DL265" s="68"/>
      <c r="DM265" s="68"/>
      <c r="DN265" s="68"/>
      <c r="DO265" s="68"/>
      <c r="DP265" s="68"/>
      <c r="DQ265" s="68"/>
      <c r="DR265" s="68"/>
      <c r="DS265" s="68"/>
      <c r="DT265" s="68"/>
      <c r="DU265" s="68"/>
      <c r="DV265" s="68"/>
      <c r="DW265" s="68"/>
      <c r="DX265" s="68"/>
      <c r="DY265" s="68"/>
      <c r="DZ265" s="68"/>
      <c r="EA265" s="68"/>
      <c r="EB265" s="68"/>
      <c r="EC265" s="68"/>
      <c r="ED265" s="68"/>
      <c r="EE265" s="68"/>
      <c r="EF265" s="68"/>
      <c r="EG265" s="68"/>
      <c r="EH265" s="68"/>
      <c r="EI265" s="68"/>
      <c r="EJ265" s="68"/>
      <c r="EK265" s="68"/>
      <c r="EL265" s="68"/>
      <c r="EM265" s="68"/>
      <c r="EN265" s="68"/>
      <c r="EO265" s="68"/>
      <c r="EP265" s="68"/>
      <c r="EQ265" s="68"/>
      <c r="ER265" s="68"/>
      <c r="ES265" s="68"/>
      <c r="ET265" s="68"/>
      <c r="EU265" s="68"/>
      <c r="EV265" s="68"/>
      <c r="EW265" s="68"/>
      <c r="EX265" s="68"/>
      <c r="EY265" s="68"/>
      <c r="EZ265" s="68"/>
      <c r="FA265" s="68"/>
      <c r="FB265" s="68"/>
      <c r="FC265" s="68"/>
      <c r="FD265" s="68"/>
      <c r="FE265" s="68"/>
      <c r="FF265" s="68"/>
      <c r="FG265" s="68"/>
      <c r="FH265" s="68"/>
      <c r="FI265" s="68"/>
      <c r="FJ265" s="68"/>
      <c r="FK265" s="68"/>
      <c r="FL265" s="68"/>
      <c r="FM265" s="68"/>
      <c r="FN265" s="68"/>
      <c r="FO265" s="68"/>
      <c r="FP265" s="68"/>
      <c r="FQ265" s="68"/>
      <c r="FR265" s="68"/>
      <c r="FS265" s="68"/>
      <c r="FT265" s="68"/>
      <c r="FU265" s="68"/>
      <c r="FV265" s="68"/>
      <c r="FW265" s="68"/>
      <c r="FX265" s="68"/>
      <c r="FY265" s="68"/>
      <c r="FZ265" s="68"/>
      <c r="GA265" s="68"/>
      <c r="GB265" s="68"/>
      <c r="GC265" s="68"/>
      <c r="GD265" s="68"/>
      <c r="GE265" s="68"/>
      <c r="GF265" s="68"/>
      <c r="GG265" s="68"/>
      <c r="GH265" s="68"/>
      <c r="GI265" s="68"/>
      <c r="GJ265" s="68"/>
      <c r="GK265" s="68"/>
      <c r="GL265" s="68"/>
      <c r="GM265" s="68"/>
      <c r="GN265" s="68"/>
      <c r="GO265" s="68"/>
      <c r="GP265" s="68"/>
      <c r="GQ265" s="68"/>
      <c r="GR265" s="68"/>
      <c r="GS265" s="68"/>
      <c r="GT265" s="68"/>
      <c r="GU265" s="68"/>
      <c r="GV265" s="68"/>
      <c r="GW265" s="68"/>
      <c r="GX265" s="68"/>
      <c r="GY265" s="68"/>
      <c r="GZ265" s="68"/>
      <c r="HA265" s="68"/>
      <c r="HB265" s="68"/>
      <c r="HC265" s="68"/>
      <c r="HD265" s="68"/>
      <c r="HE265" s="68"/>
      <c r="HF265" s="68"/>
      <c r="HG265" s="68"/>
      <c r="HH265" s="68"/>
      <c r="HI265" s="68"/>
      <c r="HJ265" s="68"/>
      <c r="HK265" s="68"/>
      <c r="HL265" s="68"/>
      <c r="HM265" s="68"/>
      <c r="HN265" s="68"/>
      <c r="HO265" s="68"/>
      <c r="HP265" s="68"/>
      <c r="HQ265" s="68"/>
      <c r="HR265" s="68"/>
      <c r="HS265" s="68"/>
      <c r="HT265" s="68"/>
      <c r="HU265" s="68"/>
      <c r="HV265" s="68"/>
      <c r="HW265" s="68"/>
      <c r="HX265" s="68"/>
      <c r="HY265" s="68"/>
      <c r="HZ265" s="68"/>
      <c r="IA265" s="68"/>
      <c r="IB265" s="68"/>
      <c r="IC265" s="68"/>
      <c r="ID265" s="68"/>
      <c r="IE265" s="68"/>
      <c r="IF265" s="68"/>
      <c r="IG265" s="68"/>
      <c r="IH265" s="68"/>
      <c r="II265" s="68"/>
      <c r="IJ265" s="68"/>
      <c r="IK265" s="68"/>
      <c r="IL265" s="68"/>
      <c r="IM265" s="68"/>
      <c r="IN265" s="68"/>
      <c r="IO265" s="68"/>
      <c r="IP265" s="68"/>
    </row>
    <row r="266" spans="1:250" s="76" customFormat="1" ht="47.25">
      <c r="A266" s="20"/>
      <c r="B266" s="95" t="s">
        <v>733</v>
      </c>
      <c r="C266" s="47" t="s">
        <v>12</v>
      </c>
      <c r="D266" s="122">
        <v>13</v>
      </c>
      <c r="E266" s="122">
        <v>13</v>
      </c>
      <c r="F266" s="10">
        <f t="shared" si="5"/>
        <v>100</v>
      </c>
      <c r="G266" s="52" t="s">
        <v>20</v>
      </c>
      <c r="H266" s="68"/>
      <c r="I266" s="123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  <c r="BZ266" s="68"/>
      <c r="CA266" s="68"/>
      <c r="CB266" s="68"/>
      <c r="CC266" s="68"/>
      <c r="CD266" s="68"/>
      <c r="CE266" s="68"/>
      <c r="CF266" s="68"/>
      <c r="CG266" s="68"/>
      <c r="CH266" s="68"/>
      <c r="CI266" s="68"/>
      <c r="CJ266" s="68"/>
      <c r="CK266" s="68"/>
      <c r="CL266" s="68"/>
      <c r="CM266" s="68"/>
      <c r="CN266" s="68"/>
      <c r="CO266" s="68"/>
      <c r="CP266" s="68"/>
      <c r="CQ266" s="68"/>
      <c r="CR266" s="68"/>
      <c r="CS266" s="68"/>
      <c r="CT266" s="68"/>
      <c r="CU266" s="68"/>
      <c r="CV266" s="68"/>
      <c r="CW266" s="68"/>
      <c r="CX266" s="68"/>
      <c r="CY266" s="68"/>
      <c r="CZ266" s="68"/>
      <c r="DA266" s="68"/>
      <c r="DB266" s="68"/>
      <c r="DC266" s="68"/>
      <c r="DD266" s="68"/>
      <c r="DE266" s="68"/>
      <c r="DF266" s="68"/>
      <c r="DG266" s="68"/>
      <c r="DH266" s="68"/>
      <c r="DI266" s="68"/>
      <c r="DJ266" s="68"/>
      <c r="DK266" s="68"/>
      <c r="DL266" s="68"/>
      <c r="DM266" s="68"/>
      <c r="DN266" s="68"/>
      <c r="DO266" s="68"/>
      <c r="DP266" s="68"/>
      <c r="DQ266" s="68"/>
      <c r="DR266" s="68"/>
      <c r="DS266" s="68"/>
      <c r="DT266" s="68"/>
      <c r="DU266" s="68"/>
      <c r="DV266" s="68"/>
      <c r="DW266" s="68"/>
      <c r="DX266" s="68"/>
      <c r="DY266" s="68"/>
      <c r="DZ266" s="68"/>
      <c r="EA266" s="68"/>
      <c r="EB266" s="68"/>
      <c r="EC266" s="68"/>
      <c r="ED266" s="68"/>
      <c r="EE266" s="68"/>
      <c r="EF266" s="68"/>
      <c r="EG266" s="68"/>
      <c r="EH266" s="68"/>
      <c r="EI266" s="68"/>
      <c r="EJ266" s="68"/>
      <c r="EK266" s="68"/>
      <c r="EL266" s="68"/>
      <c r="EM266" s="68"/>
      <c r="EN266" s="68"/>
      <c r="EO266" s="68"/>
      <c r="EP266" s="68"/>
      <c r="EQ266" s="68"/>
      <c r="ER266" s="68"/>
      <c r="ES266" s="68"/>
      <c r="ET266" s="68"/>
      <c r="EU266" s="68"/>
      <c r="EV266" s="68"/>
      <c r="EW266" s="68"/>
      <c r="EX266" s="68"/>
      <c r="EY266" s="68"/>
      <c r="EZ266" s="68"/>
      <c r="FA266" s="68"/>
      <c r="FB266" s="68"/>
      <c r="FC266" s="68"/>
      <c r="FD266" s="68"/>
      <c r="FE266" s="68"/>
      <c r="FF266" s="68"/>
      <c r="FG266" s="68"/>
      <c r="FH266" s="68"/>
      <c r="FI266" s="68"/>
      <c r="FJ266" s="68"/>
      <c r="FK266" s="68"/>
      <c r="FL266" s="68"/>
      <c r="FM266" s="68"/>
      <c r="FN266" s="68"/>
      <c r="FO266" s="68"/>
      <c r="FP266" s="68"/>
      <c r="FQ266" s="68"/>
      <c r="FR266" s="68"/>
      <c r="FS266" s="68"/>
      <c r="FT266" s="68"/>
      <c r="FU266" s="68"/>
      <c r="FV266" s="68"/>
      <c r="FW266" s="68"/>
      <c r="FX266" s="68"/>
      <c r="FY266" s="68"/>
      <c r="FZ266" s="68"/>
      <c r="GA266" s="68"/>
      <c r="GB266" s="68"/>
      <c r="GC266" s="68"/>
      <c r="GD266" s="68"/>
      <c r="GE266" s="68"/>
      <c r="GF266" s="68"/>
      <c r="GG266" s="68"/>
      <c r="GH266" s="68"/>
      <c r="GI266" s="68"/>
      <c r="GJ266" s="68"/>
      <c r="GK266" s="68"/>
      <c r="GL266" s="68"/>
      <c r="GM266" s="68"/>
      <c r="GN266" s="68"/>
      <c r="GO266" s="68"/>
      <c r="GP266" s="68"/>
      <c r="GQ266" s="68"/>
      <c r="GR266" s="68"/>
      <c r="GS266" s="68"/>
      <c r="GT266" s="68"/>
      <c r="GU266" s="68"/>
      <c r="GV266" s="68"/>
      <c r="GW266" s="68"/>
      <c r="GX266" s="68"/>
      <c r="GY266" s="68"/>
      <c r="GZ266" s="68"/>
      <c r="HA266" s="68"/>
      <c r="HB266" s="68"/>
      <c r="HC266" s="68"/>
      <c r="HD266" s="68"/>
      <c r="HE266" s="68"/>
      <c r="HF266" s="68"/>
      <c r="HG266" s="68"/>
      <c r="HH266" s="68"/>
      <c r="HI266" s="68"/>
      <c r="HJ266" s="68"/>
      <c r="HK266" s="68"/>
      <c r="HL266" s="68"/>
      <c r="HM266" s="68"/>
      <c r="HN266" s="68"/>
      <c r="HO266" s="68"/>
      <c r="HP266" s="68"/>
      <c r="HQ266" s="68"/>
      <c r="HR266" s="68"/>
      <c r="HS266" s="68"/>
      <c r="HT266" s="68"/>
      <c r="HU266" s="68"/>
      <c r="HV266" s="68"/>
      <c r="HW266" s="68"/>
      <c r="HX266" s="68"/>
      <c r="HY266" s="68"/>
      <c r="HZ266" s="68"/>
      <c r="IA266" s="68"/>
      <c r="IB266" s="68"/>
      <c r="IC266" s="68"/>
      <c r="ID266" s="68"/>
      <c r="IE266" s="68"/>
      <c r="IF266" s="68"/>
      <c r="IG266" s="68"/>
      <c r="IH266" s="68"/>
      <c r="II266" s="68"/>
      <c r="IJ266" s="68"/>
      <c r="IK266" s="68"/>
      <c r="IL266" s="68"/>
      <c r="IM266" s="68"/>
      <c r="IN266" s="68"/>
      <c r="IO266" s="68"/>
      <c r="IP266" s="68"/>
    </row>
    <row r="267" spans="1:250" s="76" customFormat="1" ht="47.25">
      <c r="A267" s="20"/>
      <c r="B267" s="95" t="s">
        <v>734</v>
      </c>
      <c r="C267" s="47" t="s">
        <v>735</v>
      </c>
      <c r="D267" s="122">
        <v>3850</v>
      </c>
      <c r="E267" s="122">
        <v>2625</v>
      </c>
      <c r="F267" s="10">
        <f t="shared" si="5"/>
        <v>68.181818181818173</v>
      </c>
      <c r="G267" s="52" t="s">
        <v>20</v>
      </c>
      <c r="H267" s="68"/>
      <c r="I267" s="123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  <c r="BZ267" s="68"/>
      <c r="CA267" s="68"/>
      <c r="CB267" s="68"/>
      <c r="CC267" s="68"/>
      <c r="CD267" s="68"/>
      <c r="CE267" s="68"/>
      <c r="CF267" s="68"/>
      <c r="CG267" s="68"/>
      <c r="CH267" s="68"/>
      <c r="CI267" s="68"/>
      <c r="CJ267" s="68"/>
      <c r="CK267" s="68"/>
      <c r="CL267" s="68"/>
      <c r="CM267" s="68"/>
      <c r="CN267" s="68"/>
      <c r="CO267" s="68"/>
      <c r="CP267" s="68"/>
      <c r="CQ267" s="68"/>
      <c r="CR267" s="68"/>
      <c r="CS267" s="68"/>
      <c r="CT267" s="68"/>
      <c r="CU267" s="68"/>
      <c r="CV267" s="68"/>
      <c r="CW267" s="68"/>
      <c r="CX267" s="68"/>
      <c r="CY267" s="68"/>
      <c r="CZ267" s="68"/>
      <c r="DA267" s="68"/>
      <c r="DB267" s="68"/>
      <c r="DC267" s="68"/>
      <c r="DD267" s="68"/>
      <c r="DE267" s="68"/>
      <c r="DF267" s="68"/>
      <c r="DG267" s="68"/>
      <c r="DH267" s="68"/>
      <c r="DI267" s="68"/>
      <c r="DJ267" s="68"/>
      <c r="DK267" s="68"/>
      <c r="DL267" s="68"/>
      <c r="DM267" s="68"/>
      <c r="DN267" s="68"/>
      <c r="DO267" s="68"/>
      <c r="DP267" s="68"/>
      <c r="DQ267" s="68"/>
      <c r="DR267" s="68"/>
      <c r="DS267" s="68"/>
      <c r="DT267" s="68"/>
      <c r="DU267" s="68"/>
      <c r="DV267" s="68"/>
      <c r="DW267" s="68"/>
      <c r="DX267" s="68"/>
      <c r="DY267" s="68"/>
      <c r="DZ267" s="68"/>
      <c r="EA267" s="68"/>
      <c r="EB267" s="68"/>
      <c r="EC267" s="68"/>
      <c r="ED267" s="68"/>
      <c r="EE267" s="68"/>
      <c r="EF267" s="68"/>
      <c r="EG267" s="68"/>
      <c r="EH267" s="68"/>
      <c r="EI267" s="68"/>
      <c r="EJ267" s="68"/>
      <c r="EK267" s="68"/>
      <c r="EL267" s="68"/>
      <c r="EM267" s="68"/>
      <c r="EN267" s="68"/>
      <c r="EO267" s="68"/>
      <c r="EP267" s="68"/>
      <c r="EQ267" s="68"/>
      <c r="ER267" s="68"/>
      <c r="ES267" s="68"/>
      <c r="ET267" s="68"/>
      <c r="EU267" s="68"/>
      <c r="EV267" s="68"/>
      <c r="EW267" s="68"/>
      <c r="EX267" s="68"/>
      <c r="EY267" s="68"/>
      <c r="EZ267" s="68"/>
      <c r="FA267" s="68"/>
      <c r="FB267" s="68"/>
      <c r="FC267" s="68"/>
      <c r="FD267" s="68"/>
      <c r="FE267" s="68"/>
      <c r="FF267" s="68"/>
      <c r="FG267" s="68"/>
      <c r="FH267" s="68"/>
      <c r="FI267" s="68"/>
      <c r="FJ267" s="68"/>
      <c r="FK267" s="68"/>
      <c r="FL267" s="68"/>
      <c r="FM267" s="68"/>
      <c r="FN267" s="68"/>
      <c r="FO267" s="68"/>
      <c r="FP267" s="68"/>
      <c r="FQ267" s="68"/>
      <c r="FR267" s="68"/>
      <c r="FS267" s="68"/>
      <c r="FT267" s="68"/>
      <c r="FU267" s="68"/>
      <c r="FV267" s="68"/>
      <c r="FW267" s="68"/>
      <c r="FX267" s="68"/>
      <c r="FY267" s="68"/>
      <c r="FZ267" s="68"/>
      <c r="GA267" s="68"/>
      <c r="GB267" s="68"/>
      <c r="GC267" s="68"/>
      <c r="GD267" s="68"/>
      <c r="GE267" s="68"/>
      <c r="GF267" s="68"/>
      <c r="GG267" s="68"/>
      <c r="GH267" s="68"/>
      <c r="GI267" s="68"/>
      <c r="GJ267" s="68"/>
      <c r="GK267" s="68"/>
      <c r="GL267" s="68"/>
      <c r="GM267" s="68"/>
      <c r="GN267" s="68"/>
      <c r="GO267" s="68"/>
      <c r="GP267" s="68"/>
      <c r="GQ267" s="68"/>
      <c r="GR267" s="68"/>
      <c r="GS267" s="68"/>
      <c r="GT267" s="68"/>
      <c r="GU267" s="68"/>
      <c r="GV267" s="68"/>
      <c r="GW267" s="68"/>
      <c r="GX267" s="68"/>
      <c r="GY267" s="68"/>
      <c r="GZ267" s="68"/>
      <c r="HA267" s="68"/>
      <c r="HB267" s="68"/>
      <c r="HC267" s="68"/>
      <c r="HD267" s="68"/>
      <c r="HE267" s="68"/>
      <c r="HF267" s="68"/>
      <c r="HG267" s="68"/>
      <c r="HH267" s="68"/>
      <c r="HI267" s="68"/>
      <c r="HJ267" s="68"/>
      <c r="HK267" s="68"/>
      <c r="HL267" s="68"/>
      <c r="HM267" s="68"/>
      <c r="HN267" s="68"/>
      <c r="HO267" s="68"/>
      <c r="HP267" s="68"/>
      <c r="HQ267" s="68"/>
      <c r="HR267" s="68"/>
      <c r="HS267" s="68"/>
      <c r="HT267" s="68"/>
      <c r="HU267" s="68"/>
      <c r="HV267" s="68"/>
      <c r="HW267" s="68"/>
      <c r="HX267" s="68"/>
      <c r="HY267" s="68"/>
      <c r="HZ267" s="68"/>
      <c r="IA267" s="68"/>
      <c r="IB267" s="68"/>
      <c r="IC267" s="68"/>
      <c r="ID267" s="68"/>
      <c r="IE267" s="68"/>
      <c r="IF267" s="68"/>
      <c r="IG267" s="68"/>
      <c r="IH267" s="68"/>
      <c r="II267" s="68"/>
      <c r="IJ267" s="68"/>
      <c r="IK267" s="68"/>
      <c r="IL267" s="68"/>
      <c r="IM267" s="68"/>
      <c r="IN267" s="68"/>
      <c r="IO267" s="68"/>
      <c r="IP267" s="68"/>
    </row>
    <row r="268" spans="1:250" s="76" customFormat="1" ht="31.5">
      <c r="A268" s="20"/>
      <c r="B268" s="95" t="s">
        <v>736</v>
      </c>
      <c r="C268" s="47" t="s">
        <v>9</v>
      </c>
      <c r="D268" s="122">
        <v>7</v>
      </c>
      <c r="E268" s="122">
        <v>7</v>
      </c>
      <c r="F268" s="10">
        <f t="shared" si="5"/>
        <v>100</v>
      </c>
      <c r="G268" s="14"/>
      <c r="H268" s="68"/>
      <c r="I268" s="123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  <c r="BZ268" s="68"/>
      <c r="CA268" s="68"/>
      <c r="CB268" s="68"/>
      <c r="CC268" s="68"/>
      <c r="CD268" s="68"/>
      <c r="CE268" s="68"/>
      <c r="CF268" s="68"/>
      <c r="CG268" s="68"/>
      <c r="CH268" s="68"/>
      <c r="CI268" s="68"/>
      <c r="CJ268" s="68"/>
      <c r="CK268" s="68"/>
      <c r="CL268" s="68"/>
      <c r="CM268" s="68"/>
      <c r="CN268" s="68"/>
      <c r="CO268" s="68"/>
      <c r="CP268" s="68"/>
      <c r="CQ268" s="68"/>
      <c r="CR268" s="68"/>
      <c r="CS268" s="68"/>
      <c r="CT268" s="68"/>
      <c r="CU268" s="68"/>
      <c r="CV268" s="68"/>
      <c r="CW268" s="68"/>
      <c r="CX268" s="68"/>
      <c r="CY268" s="68"/>
      <c r="CZ268" s="68"/>
      <c r="DA268" s="68"/>
      <c r="DB268" s="68"/>
      <c r="DC268" s="68"/>
      <c r="DD268" s="68"/>
      <c r="DE268" s="68"/>
      <c r="DF268" s="68"/>
      <c r="DG268" s="68"/>
      <c r="DH268" s="68"/>
      <c r="DI268" s="68"/>
      <c r="DJ268" s="68"/>
      <c r="DK268" s="68"/>
      <c r="DL268" s="68"/>
      <c r="DM268" s="68"/>
      <c r="DN268" s="68"/>
      <c r="DO268" s="68"/>
      <c r="DP268" s="68"/>
      <c r="DQ268" s="68"/>
      <c r="DR268" s="68"/>
      <c r="DS268" s="68"/>
      <c r="DT268" s="68"/>
      <c r="DU268" s="68"/>
      <c r="DV268" s="68"/>
      <c r="DW268" s="68"/>
      <c r="DX268" s="68"/>
      <c r="DY268" s="68"/>
      <c r="DZ268" s="68"/>
      <c r="EA268" s="68"/>
      <c r="EB268" s="68"/>
      <c r="EC268" s="68"/>
      <c r="ED268" s="68"/>
      <c r="EE268" s="68"/>
      <c r="EF268" s="68"/>
      <c r="EG268" s="68"/>
      <c r="EH268" s="68"/>
      <c r="EI268" s="68"/>
      <c r="EJ268" s="68"/>
      <c r="EK268" s="68"/>
      <c r="EL268" s="68"/>
      <c r="EM268" s="68"/>
      <c r="EN268" s="68"/>
      <c r="EO268" s="68"/>
      <c r="EP268" s="68"/>
      <c r="EQ268" s="68"/>
      <c r="ER268" s="68"/>
      <c r="ES268" s="68"/>
      <c r="ET268" s="68"/>
      <c r="EU268" s="68"/>
      <c r="EV268" s="68"/>
      <c r="EW268" s="68"/>
      <c r="EX268" s="68"/>
      <c r="EY268" s="68"/>
      <c r="EZ268" s="68"/>
      <c r="FA268" s="68"/>
      <c r="FB268" s="68"/>
      <c r="FC268" s="68"/>
      <c r="FD268" s="68"/>
      <c r="FE268" s="68"/>
      <c r="FF268" s="68"/>
      <c r="FG268" s="68"/>
      <c r="FH268" s="68"/>
      <c r="FI268" s="68"/>
      <c r="FJ268" s="68"/>
      <c r="FK268" s="68"/>
      <c r="FL268" s="68"/>
      <c r="FM268" s="68"/>
      <c r="FN268" s="68"/>
      <c r="FO268" s="68"/>
      <c r="FP268" s="68"/>
      <c r="FQ268" s="68"/>
      <c r="FR268" s="68"/>
      <c r="FS268" s="68"/>
      <c r="FT268" s="68"/>
      <c r="FU268" s="68"/>
      <c r="FV268" s="68"/>
      <c r="FW268" s="68"/>
      <c r="FX268" s="68"/>
      <c r="FY268" s="68"/>
      <c r="FZ268" s="68"/>
      <c r="GA268" s="68"/>
      <c r="GB268" s="68"/>
      <c r="GC268" s="68"/>
      <c r="GD268" s="68"/>
      <c r="GE268" s="68"/>
      <c r="GF268" s="68"/>
      <c r="GG268" s="68"/>
      <c r="GH268" s="68"/>
      <c r="GI268" s="68"/>
      <c r="GJ268" s="68"/>
      <c r="GK268" s="68"/>
      <c r="GL268" s="68"/>
      <c r="GM268" s="68"/>
      <c r="GN268" s="68"/>
      <c r="GO268" s="68"/>
      <c r="GP268" s="68"/>
      <c r="GQ268" s="68"/>
      <c r="GR268" s="68"/>
      <c r="GS268" s="68"/>
      <c r="GT268" s="68"/>
      <c r="GU268" s="68"/>
      <c r="GV268" s="68"/>
      <c r="GW268" s="68"/>
      <c r="GX268" s="68"/>
      <c r="GY268" s="68"/>
      <c r="GZ268" s="68"/>
      <c r="HA268" s="68"/>
      <c r="HB268" s="68"/>
      <c r="HC268" s="68"/>
      <c r="HD268" s="68"/>
      <c r="HE268" s="68"/>
      <c r="HF268" s="68"/>
      <c r="HG268" s="68"/>
      <c r="HH268" s="68"/>
      <c r="HI268" s="68"/>
      <c r="HJ268" s="68"/>
      <c r="HK268" s="68"/>
      <c r="HL268" s="68"/>
      <c r="HM268" s="68"/>
      <c r="HN268" s="68"/>
      <c r="HO268" s="68"/>
      <c r="HP268" s="68"/>
      <c r="HQ268" s="68"/>
      <c r="HR268" s="68"/>
      <c r="HS268" s="68"/>
      <c r="HT268" s="68"/>
      <c r="HU268" s="68"/>
      <c r="HV268" s="68"/>
      <c r="HW268" s="68"/>
      <c r="HX268" s="68"/>
      <c r="HY268" s="68"/>
      <c r="HZ268" s="68"/>
      <c r="IA268" s="68"/>
      <c r="IB268" s="68"/>
      <c r="IC268" s="68"/>
      <c r="ID268" s="68"/>
      <c r="IE268" s="68"/>
      <c r="IF268" s="68"/>
      <c r="IG268" s="68"/>
      <c r="IH268" s="68"/>
      <c r="II268" s="68"/>
      <c r="IJ268" s="68"/>
      <c r="IK268" s="68"/>
      <c r="IL268" s="68"/>
      <c r="IM268" s="68"/>
      <c r="IN268" s="68"/>
      <c r="IO268" s="68"/>
      <c r="IP268" s="68"/>
    </row>
    <row r="269" spans="1:250" s="76" customFormat="1" ht="31.5">
      <c r="A269" s="20"/>
      <c r="B269" s="95" t="s">
        <v>737</v>
      </c>
      <c r="C269" s="47" t="s">
        <v>738</v>
      </c>
      <c r="D269" s="122">
        <v>426</v>
      </c>
      <c r="E269" s="47">
        <v>426</v>
      </c>
      <c r="F269" s="10">
        <f t="shared" si="5"/>
        <v>100</v>
      </c>
      <c r="G269" s="14"/>
      <c r="H269" s="68"/>
      <c r="I269" s="123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  <c r="BZ269" s="68"/>
      <c r="CA269" s="68"/>
      <c r="CB269" s="68"/>
      <c r="CC269" s="68"/>
      <c r="CD269" s="68"/>
      <c r="CE269" s="68"/>
      <c r="CF269" s="68"/>
      <c r="CG269" s="68"/>
      <c r="CH269" s="68"/>
      <c r="CI269" s="68"/>
      <c r="CJ269" s="68"/>
      <c r="CK269" s="68"/>
      <c r="CL269" s="68"/>
      <c r="CM269" s="68"/>
      <c r="CN269" s="68"/>
      <c r="CO269" s="68"/>
      <c r="CP269" s="68"/>
      <c r="CQ269" s="68"/>
      <c r="CR269" s="68"/>
      <c r="CS269" s="68"/>
      <c r="CT269" s="68"/>
      <c r="CU269" s="68"/>
      <c r="CV269" s="68"/>
      <c r="CW269" s="68"/>
      <c r="CX269" s="68"/>
      <c r="CY269" s="68"/>
      <c r="CZ269" s="68"/>
      <c r="DA269" s="68"/>
      <c r="DB269" s="68"/>
      <c r="DC269" s="68"/>
      <c r="DD269" s="68"/>
      <c r="DE269" s="68"/>
      <c r="DF269" s="68"/>
      <c r="DG269" s="68"/>
      <c r="DH269" s="68"/>
      <c r="DI269" s="68"/>
      <c r="DJ269" s="68"/>
      <c r="DK269" s="68"/>
      <c r="DL269" s="68"/>
      <c r="DM269" s="68"/>
      <c r="DN269" s="68"/>
      <c r="DO269" s="68"/>
      <c r="DP269" s="68"/>
      <c r="DQ269" s="68"/>
      <c r="DR269" s="68"/>
      <c r="DS269" s="68"/>
      <c r="DT269" s="68"/>
      <c r="DU269" s="68"/>
      <c r="DV269" s="68"/>
      <c r="DW269" s="68"/>
      <c r="DX269" s="68"/>
      <c r="DY269" s="68"/>
      <c r="DZ269" s="68"/>
      <c r="EA269" s="68"/>
      <c r="EB269" s="68"/>
      <c r="EC269" s="68"/>
      <c r="ED269" s="68"/>
      <c r="EE269" s="68"/>
      <c r="EF269" s="68"/>
      <c r="EG269" s="68"/>
      <c r="EH269" s="68"/>
      <c r="EI269" s="68"/>
      <c r="EJ269" s="68"/>
      <c r="EK269" s="68"/>
      <c r="EL269" s="68"/>
      <c r="EM269" s="68"/>
      <c r="EN269" s="68"/>
      <c r="EO269" s="68"/>
      <c r="EP269" s="68"/>
      <c r="EQ269" s="68"/>
      <c r="ER269" s="68"/>
      <c r="ES269" s="68"/>
      <c r="ET269" s="68"/>
      <c r="EU269" s="68"/>
      <c r="EV269" s="68"/>
      <c r="EW269" s="68"/>
      <c r="EX269" s="68"/>
      <c r="EY269" s="68"/>
      <c r="EZ269" s="68"/>
      <c r="FA269" s="68"/>
      <c r="FB269" s="68"/>
      <c r="FC269" s="68"/>
      <c r="FD269" s="68"/>
      <c r="FE269" s="68"/>
      <c r="FF269" s="68"/>
      <c r="FG269" s="68"/>
      <c r="FH269" s="68"/>
      <c r="FI269" s="68"/>
      <c r="FJ269" s="68"/>
      <c r="FK269" s="68"/>
      <c r="FL269" s="68"/>
      <c r="FM269" s="68"/>
      <c r="FN269" s="68"/>
      <c r="FO269" s="68"/>
      <c r="FP269" s="68"/>
      <c r="FQ269" s="68"/>
      <c r="FR269" s="68"/>
      <c r="FS269" s="68"/>
      <c r="FT269" s="68"/>
      <c r="FU269" s="68"/>
      <c r="FV269" s="68"/>
      <c r="FW269" s="68"/>
      <c r="FX269" s="68"/>
      <c r="FY269" s="68"/>
      <c r="FZ269" s="68"/>
      <c r="GA269" s="68"/>
      <c r="GB269" s="68"/>
      <c r="GC269" s="68"/>
      <c r="GD269" s="68"/>
      <c r="GE269" s="68"/>
      <c r="GF269" s="68"/>
      <c r="GG269" s="68"/>
      <c r="GH269" s="68"/>
      <c r="GI269" s="68"/>
      <c r="GJ269" s="68"/>
      <c r="GK269" s="68"/>
      <c r="GL269" s="68"/>
      <c r="GM269" s="68"/>
      <c r="GN269" s="68"/>
      <c r="GO269" s="68"/>
      <c r="GP269" s="68"/>
      <c r="GQ269" s="68"/>
      <c r="GR269" s="68"/>
      <c r="GS269" s="68"/>
      <c r="GT269" s="68"/>
      <c r="GU269" s="68"/>
      <c r="GV269" s="68"/>
      <c r="GW269" s="68"/>
      <c r="GX269" s="68"/>
      <c r="GY269" s="68"/>
      <c r="GZ269" s="68"/>
      <c r="HA269" s="68"/>
      <c r="HB269" s="68"/>
      <c r="HC269" s="68"/>
      <c r="HD269" s="68"/>
      <c r="HE269" s="68"/>
      <c r="HF269" s="68"/>
      <c r="HG269" s="68"/>
      <c r="HH269" s="68"/>
      <c r="HI269" s="68"/>
      <c r="HJ269" s="68"/>
      <c r="HK269" s="68"/>
      <c r="HL269" s="68"/>
      <c r="HM269" s="68"/>
      <c r="HN269" s="68"/>
      <c r="HO269" s="68"/>
      <c r="HP269" s="68"/>
      <c r="HQ269" s="68"/>
      <c r="HR269" s="68"/>
      <c r="HS269" s="68"/>
      <c r="HT269" s="68"/>
      <c r="HU269" s="68"/>
      <c r="HV269" s="68"/>
      <c r="HW269" s="68"/>
      <c r="HX269" s="68"/>
      <c r="HY269" s="68"/>
      <c r="HZ269" s="68"/>
      <c r="IA269" s="68"/>
      <c r="IB269" s="68"/>
      <c r="IC269" s="68"/>
      <c r="ID269" s="68"/>
      <c r="IE269" s="68"/>
      <c r="IF269" s="68"/>
      <c r="IG269" s="68"/>
      <c r="IH269" s="68"/>
      <c r="II269" s="68"/>
      <c r="IJ269" s="68"/>
      <c r="IK269" s="68"/>
      <c r="IL269" s="68"/>
      <c r="IM269" s="68"/>
      <c r="IN269" s="68"/>
      <c r="IO269" s="68"/>
      <c r="IP269" s="68"/>
    </row>
    <row r="270" spans="1:250" s="76" customFormat="1" ht="31.5">
      <c r="A270" s="20"/>
      <c r="B270" s="95" t="s">
        <v>739</v>
      </c>
      <c r="C270" s="47" t="s">
        <v>740</v>
      </c>
      <c r="D270" s="122">
        <v>9</v>
      </c>
      <c r="E270" s="126">
        <v>9</v>
      </c>
      <c r="F270" s="10">
        <f t="shared" si="5"/>
        <v>100</v>
      </c>
      <c r="G270" s="14"/>
      <c r="H270" s="68"/>
      <c r="I270" s="123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  <c r="BZ270" s="68"/>
      <c r="CA270" s="68"/>
      <c r="CB270" s="68"/>
      <c r="CC270" s="68"/>
      <c r="CD270" s="68"/>
      <c r="CE270" s="68"/>
      <c r="CF270" s="68"/>
      <c r="CG270" s="68"/>
      <c r="CH270" s="68"/>
      <c r="CI270" s="68"/>
      <c r="CJ270" s="68"/>
      <c r="CK270" s="68"/>
      <c r="CL270" s="68"/>
      <c r="CM270" s="68"/>
      <c r="CN270" s="68"/>
      <c r="CO270" s="68"/>
      <c r="CP270" s="68"/>
      <c r="CQ270" s="68"/>
      <c r="CR270" s="68"/>
      <c r="CS270" s="68"/>
      <c r="CT270" s="68"/>
      <c r="CU270" s="68"/>
      <c r="CV270" s="68"/>
      <c r="CW270" s="68"/>
      <c r="CX270" s="68"/>
      <c r="CY270" s="68"/>
      <c r="CZ270" s="68"/>
      <c r="DA270" s="68"/>
      <c r="DB270" s="68"/>
      <c r="DC270" s="68"/>
      <c r="DD270" s="68"/>
      <c r="DE270" s="68"/>
      <c r="DF270" s="68"/>
      <c r="DG270" s="68"/>
      <c r="DH270" s="68"/>
      <c r="DI270" s="68"/>
      <c r="DJ270" s="68"/>
      <c r="DK270" s="68"/>
      <c r="DL270" s="68"/>
      <c r="DM270" s="68"/>
      <c r="DN270" s="68"/>
      <c r="DO270" s="68"/>
      <c r="DP270" s="68"/>
      <c r="DQ270" s="68"/>
      <c r="DR270" s="68"/>
      <c r="DS270" s="68"/>
      <c r="DT270" s="68"/>
      <c r="DU270" s="68"/>
      <c r="DV270" s="68"/>
      <c r="DW270" s="68"/>
      <c r="DX270" s="68"/>
      <c r="DY270" s="68"/>
      <c r="DZ270" s="68"/>
      <c r="EA270" s="68"/>
      <c r="EB270" s="68"/>
      <c r="EC270" s="68"/>
      <c r="ED270" s="68"/>
      <c r="EE270" s="68"/>
      <c r="EF270" s="68"/>
      <c r="EG270" s="68"/>
      <c r="EH270" s="68"/>
      <c r="EI270" s="68"/>
      <c r="EJ270" s="68"/>
      <c r="EK270" s="68"/>
      <c r="EL270" s="68"/>
      <c r="EM270" s="68"/>
      <c r="EN270" s="68"/>
      <c r="EO270" s="68"/>
      <c r="EP270" s="68"/>
      <c r="EQ270" s="68"/>
      <c r="ER270" s="68"/>
      <c r="ES270" s="68"/>
      <c r="ET270" s="68"/>
      <c r="EU270" s="68"/>
      <c r="EV270" s="68"/>
      <c r="EW270" s="68"/>
      <c r="EX270" s="68"/>
      <c r="EY270" s="68"/>
      <c r="EZ270" s="68"/>
      <c r="FA270" s="68"/>
      <c r="FB270" s="68"/>
      <c r="FC270" s="68"/>
      <c r="FD270" s="68"/>
      <c r="FE270" s="68"/>
      <c r="FF270" s="68"/>
      <c r="FG270" s="68"/>
      <c r="FH270" s="68"/>
      <c r="FI270" s="68"/>
      <c r="FJ270" s="68"/>
      <c r="FK270" s="68"/>
      <c r="FL270" s="68"/>
      <c r="FM270" s="68"/>
      <c r="FN270" s="68"/>
      <c r="FO270" s="68"/>
      <c r="FP270" s="68"/>
      <c r="FQ270" s="68"/>
      <c r="FR270" s="68"/>
      <c r="FS270" s="68"/>
      <c r="FT270" s="68"/>
      <c r="FU270" s="68"/>
      <c r="FV270" s="68"/>
      <c r="FW270" s="68"/>
      <c r="FX270" s="68"/>
      <c r="FY270" s="68"/>
      <c r="FZ270" s="68"/>
      <c r="GA270" s="68"/>
      <c r="GB270" s="68"/>
      <c r="GC270" s="68"/>
      <c r="GD270" s="68"/>
      <c r="GE270" s="68"/>
      <c r="GF270" s="68"/>
      <c r="GG270" s="68"/>
      <c r="GH270" s="68"/>
      <c r="GI270" s="68"/>
      <c r="GJ270" s="68"/>
      <c r="GK270" s="68"/>
      <c r="GL270" s="68"/>
      <c r="GM270" s="68"/>
      <c r="GN270" s="68"/>
      <c r="GO270" s="68"/>
      <c r="GP270" s="68"/>
      <c r="GQ270" s="68"/>
      <c r="GR270" s="68"/>
      <c r="GS270" s="68"/>
      <c r="GT270" s="68"/>
      <c r="GU270" s="68"/>
      <c r="GV270" s="68"/>
      <c r="GW270" s="68"/>
      <c r="GX270" s="68"/>
      <c r="GY270" s="68"/>
      <c r="GZ270" s="68"/>
      <c r="HA270" s="68"/>
      <c r="HB270" s="68"/>
      <c r="HC270" s="68"/>
      <c r="HD270" s="68"/>
      <c r="HE270" s="68"/>
      <c r="HF270" s="68"/>
      <c r="HG270" s="68"/>
      <c r="HH270" s="68"/>
      <c r="HI270" s="68"/>
      <c r="HJ270" s="68"/>
      <c r="HK270" s="68"/>
      <c r="HL270" s="68"/>
      <c r="HM270" s="68"/>
      <c r="HN270" s="68"/>
      <c r="HO270" s="68"/>
      <c r="HP270" s="68"/>
      <c r="HQ270" s="68"/>
      <c r="HR270" s="68"/>
      <c r="HS270" s="68"/>
      <c r="HT270" s="68"/>
      <c r="HU270" s="68"/>
      <c r="HV270" s="68"/>
      <c r="HW270" s="68"/>
      <c r="HX270" s="68"/>
      <c r="HY270" s="68"/>
      <c r="HZ270" s="68"/>
      <c r="IA270" s="68"/>
      <c r="IB270" s="68"/>
      <c r="IC270" s="68"/>
      <c r="ID270" s="68"/>
      <c r="IE270" s="68"/>
      <c r="IF270" s="68"/>
      <c r="IG270" s="68"/>
      <c r="IH270" s="68"/>
      <c r="II270" s="68"/>
      <c r="IJ270" s="68"/>
      <c r="IK270" s="68"/>
      <c r="IL270" s="68"/>
      <c r="IM270" s="68"/>
      <c r="IN270" s="68"/>
      <c r="IO270" s="68"/>
      <c r="IP270" s="68"/>
    </row>
    <row r="271" spans="1:250" s="76" customFormat="1" ht="31.5">
      <c r="A271" s="20"/>
      <c r="B271" s="95" t="s">
        <v>741</v>
      </c>
      <c r="C271" s="47" t="s">
        <v>12</v>
      </c>
      <c r="D271" s="122">
        <v>303</v>
      </c>
      <c r="E271" s="126">
        <v>303</v>
      </c>
      <c r="F271" s="10">
        <f t="shared" si="5"/>
        <v>100</v>
      </c>
      <c r="G271" s="14"/>
      <c r="H271" s="68"/>
      <c r="I271" s="123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  <c r="BZ271" s="68"/>
      <c r="CA271" s="68"/>
      <c r="CB271" s="68"/>
      <c r="CC271" s="68"/>
      <c r="CD271" s="68"/>
      <c r="CE271" s="68"/>
      <c r="CF271" s="68"/>
      <c r="CG271" s="68"/>
      <c r="CH271" s="68"/>
      <c r="CI271" s="68"/>
      <c r="CJ271" s="68"/>
      <c r="CK271" s="68"/>
      <c r="CL271" s="68"/>
      <c r="CM271" s="68"/>
      <c r="CN271" s="68"/>
      <c r="CO271" s="68"/>
      <c r="CP271" s="68"/>
      <c r="CQ271" s="68"/>
      <c r="CR271" s="68"/>
      <c r="CS271" s="68"/>
      <c r="CT271" s="68"/>
      <c r="CU271" s="68"/>
      <c r="CV271" s="68"/>
      <c r="CW271" s="68"/>
      <c r="CX271" s="68"/>
      <c r="CY271" s="68"/>
      <c r="CZ271" s="68"/>
      <c r="DA271" s="68"/>
      <c r="DB271" s="68"/>
      <c r="DC271" s="68"/>
      <c r="DD271" s="68"/>
      <c r="DE271" s="68"/>
      <c r="DF271" s="68"/>
      <c r="DG271" s="68"/>
      <c r="DH271" s="68"/>
      <c r="DI271" s="68"/>
      <c r="DJ271" s="68"/>
      <c r="DK271" s="68"/>
      <c r="DL271" s="68"/>
      <c r="DM271" s="68"/>
      <c r="DN271" s="68"/>
      <c r="DO271" s="68"/>
      <c r="DP271" s="68"/>
      <c r="DQ271" s="68"/>
      <c r="DR271" s="68"/>
      <c r="DS271" s="68"/>
      <c r="DT271" s="68"/>
      <c r="DU271" s="68"/>
      <c r="DV271" s="68"/>
      <c r="DW271" s="68"/>
      <c r="DX271" s="68"/>
      <c r="DY271" s="68"/>
      <c r="DZ271" s="68"/>
      <c r="EA271" s="68"/>
      <c r="EB271" s="68"/>
      <c r="EC271" s="68"/>
      <c r="ED271" s="68"/>
      <c r="EE271" s="68"/>
      <c r="EF271" s="68"/>
      <c r="EG271" s="68"/>
      <c r="EH271" s="68"/>
      <c r="EI271" s="68"/>
      <c r="EJ271" s="68"/>
      <c r="EK271" s="68"/>
      <c r="EL271" s="68"/>
      <c r="EM271" s="68"/>
      <c r="EN271" s="68"/>
      <c r="EO271" s="68"/>
      <c r="EP271" s="68"/>
      <c r="EQ271" s="68"/>
      <c r="ER271" s="68"/>
      <c r="ES271" s="68"/>
      <c r="ET271" s="68"/>
      <c r="EU271" s="68"/>
      <c r="EV271" s="68"/>
      <c r="EW271" s="68"/>
      <c r="EX271" s="68"/>
      <c r="EY271" s="68"/>
      <c r="EZ271" s="68"/>
      <c r="FA271" s="68"/>
      <c r="FB271" s="68"/>
      <c r="FC271" s="68"/>
      <c r="FD271" s="68"/>
      <c r="FE271" s="68"/>
      <c r="FF271" s="68"/>
      <c r="FG271" s="68"/>
      <c r="FH271" s="68"/>
      <c r="FI271" s="68"/>
      <c r="FJ271" s="68"/>
      <c r="FK271" s="68"/>
      <c r="FL271" s="68"/>
      <c r="FM271" s="68"/>
      <c r="FN271" s="68"/>
      <c r="FO271" s="68"/>
      <c r="FP271" s="68"/>
      <c r="FQ271" s="68"/>
      <c r="FR271" s="68"/>
      <c r="FS271" s="68"/>
      <c r="FT271" s="68"/>
      <c r="FU271" s="68"/>
      <c r="FV271" s="68"/>
      <c r="FW271" s="68"/>
      <c r="FX271" s="68"/>
      <c r="FY271" s="68"/>
      <c r="FZ271" s="68"/>
      <c r="GA271" s="68"/>
      <c r="GB271" s="68"/>
      <c r="GC271" s="68"/>
      <c r="GD271" s="68"/>
      <c r="GE271" s="68"/>
      <c r="GF271" s="68"/>
      <c r="GG271" s="68"/>
      <c r="GH271" s="68"/>
      <c r="GI271" s="68"/>
      <c r="GJ271" s="68"/>
      <c r="GK271" s="68"/>
      <c r="GL271" s="68"/>
      <c r="GM271" s="68"/>
      <c r="GN271" s="68"/>
      <c r="GO271" s="68"/>
      <c r="GP271" s="68"/>
      <c r="GQ271" s="68"/>
      <c r="GR271" s="68"/>
      <c r="GS271" s="68"/>
      <c r="GT271" s="68"/>
      <c r="GU271" s="68"/>
      <c r="GV271" s="68"/>
      <c r="GW271" s="68"/>
      <c r="GX271" s="68"/>
      <c r="GY271" s="68"/>
      <c r="GZ271" s="68"/>
      <c r="HA271" s="68"/>
      <c r="HB271" s="68"/>
      <c r="HC271" s="68"/>
      <c r="HD271" s="68"/>
      <c r="HE271" s="68"/>
      <c r="HF271" s="68"/>
      <c r="HG271" s="68"/>
      <c r="HH271" s="68"/>
      <c r="HI271" s="68"/>
      <c r="HJ271" s="68"/>
      <c r="HK271" s="68"/>
      <c r="HL271" s="68"/>
      <c r="HM271" s="68"/>
      <c r="HN271" s="68"/>
      <c r="HO271" s="68"/>
      <c r="HP271" s="68"/>
      <c r="HQ271" s="68"/>
      <c r="HR271" s="68"/>
      <c r="HS271" s="68"/>
      <c r="HT271" s="68"/>
      <c r="HU271" s="68"/>
      <c r="HV271" s="68"/>
      <c r="HW271" s="68"/>
      <c r="HX271" s="68"/>
      <c r="HY271" s="68"/>
      <c r="HZ271" s="68"/>
      <c r="IA271" s="68"/>
      <c r="IB271" s="68"/>
      <c r="IC271" s="68"/>
      <c r="ID271" s="68"/>
      <c r="IE271" s="68"/>
      <c r="IF271" s="68"/>
      <c r="IG271" s="68"/>
      <c r="IH271" s="68"/>
      <c r="II271" s="68"/>
      <c r="IJ271" s="68"/>
      <c r="IK271" s="68"/>
      <c r="IL271" s="68"/>
      <c r="IM271" s="68"/>
      <c r="IN271" s="68"/>
      <c r="IO271" s="68"/>
      <c r="IP271" s="68"/>
    </row>
    <row r="272" spans="1:250" s="76" customFormat="1">
      <c r="A272" s="20"/>
      <c r="B272" s="95" t="s">
        <v>742</v>
      </c>
      <c r="C272" s="47" t="s">
        <v>12</v>
      </c>
      <c r="D272" s="122">
        <v>306</v>
      </c>
      <c r="E272" s="126">
        <v>306</v>
      </c>
      <c r="F272" s="10">
        <f t="shared" si="5"/>
        <v>100</v>
      </c>
      <c r="G272" s="14"/>
      <c r="H272" s="68"/>
      <c r="I272" s="123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  <c r="BZ272" s="68"/>
      <c r="CA272" s="68"/>
      <c r="CB272" s="68"/>
      <c r="CC272" s="68"/>
      <c r="CD272" s="68"/>
      <c r="CE272" s="68"/>
      <c r="CF272" s="68"/>
      <c r="CG272" s="68"/>
      <c r="CH272" s="68"/>
      <c r="CI272" s="68"/>
      <c r="CJ272" s="68"/>
      <c r="CK272" s="68"/>
      <c r="CL272" s="68"/>
      <c r="CM272" s="68"/>
      <c r="CN272" s="68"/>
      <c r="CO272" s="68"/>
      <c r="CP272" s="68"/>
      <c r="CQ272" s="68"/>
      <c r="CR272" s="68"/>
      <c r="CS272" s="68"/>
      <c r="CT272" s="68"/>
      <c r="CU272" s="68"/>
      <c r="CV272" s="68"/>
      <c r="CW272" s="68"/>
      <c r="CX272" s="68"/>
      <c r="CY272" s="68"/>
      <c r="CZ272" s="68"/>
      <c r="DA272" s="68"/>
      <c r="DB272" s="68"/>
      <c r="DC272" s="68"/>
      <c r="DD272" s="68"/>
      <c r="DE272" s="68"/>
      <c r="DF272" s="68"/>
      <c r="DG272" s="68"/>
      <c r="DH272" s="68"/>
      <c r="DI272" s="68"/>
      <c r="DJ272" s="68"/>
      <c r="DK272" s="68"/>
      <c r="DL272" s="68"/>
      <c r="DM272" s="68"/>
      <c r="DN272" s="68"/>
      <c r="DO272" s="68"/>
      <c r="DP272" s="68"/>
      <c r="DQ272" s="68"/>
      <c r="DR272" s="68"/>
      <c r="DS272" s="68"/>
      <c r="DT272" s="68"/>
      <c r="DU272" s="68"/>
      <c r="DV272" s="68"/>
      <c r="DW272" s="68"/>
      <c r="DX272" s="68"/>
      <c r="DY272" s="68"/>
      <c r="DZ272" s="68"/>
      <c r="EA272" s="68"/>
      <c r="EB272" s="68"/>
      <c r="EC272" s="68"/>
      <c r="ED272" s="68"/>
      <c r="EE272" s="68"/>
      <c r="EF272" s="68"/>
      <c r="EG272" s="68"/>
      <c r="EH272" s="68"/>
      <c r="EI272" s="68"/>
      <c r="EJ272" s="68"/>
      <c r="EK272" s="68"/>
      <c r="EL272" s="68"/>
      <c r="EM272" s="68"/>
      <c r="EN272" s="68"/>
      <c r="EO272" s="68"/>
      <c r="EP272" s="68"/>
      <c r="EQ272" s="68"/>
      <c r="ER272" s="68"/>
      <c r="ES272" s="68"/>
      <c r="ET272" s="68"/>
      <c r="EU272" s="68"/>
      <c r="EV272" s="68"/>
      <c r="EW272" s="68"/>
      <c r="EX272" s="68"/>
      <c r="EY272" s="68"/>
      <c r="EZ272" s="68"/>
      <c r="FA272" s="68"/>
      <c r="FB272" s="68"/>
      <c r="FC272" s="68"/>
      <c r="FD272" s="68"/>
      <c r="FE272" s="68"/>
      <c r="FF272" s="68"/>
      <c r="FG272" s="68"/>
      <c r="FH272" s="68"/>
      <c r="FI272" s="68"/>
      <c r="FJ272" s="68"/>
      <c r="FK272" s="68"/>
      <c r="FL272" s="68"/>
      <c r="FM272" s="68"/>
      <c r="FN272" s="68"/>
      <c r="FO272" s="68"/>
      <c r="FP272" s="68"/>
      <c r="FQ272" s="68"/>
      <c r="FR272" s="68"/>
      <c r="FS272" s="68"/>
      <c r="FT272" s="68"/>
      <c r="FU272" s="68"/>
      <c r="FV272" s="68"/>
      <c r="FW272" s="68"/>
      <c r="FX272" s="68"/>
      <c r="FY272" s="68"/>
      <c r="FZ272" s="68"/>
      <c r="GA272" s="68"/>
      <c r="GB272" s="68"/>
      <c r="GC272" s="68"/>
      <c r="GD272" s="68"/>
      <c r="GE272" s="68"/>
      <c r="GF272" s="68"/>
      <c r="GG272" s="68"/>
      <c r="GH272" s="68"/>
      <c r="GI272" s="68"/>
      <c r="GJ272" s="68"/>
      <c r="GK272" s="68"/>
      <c r="GL272" s="68"/>
      <c r="GM272" s="68"/>
      <c r="GN272" s="68"/>
      <c r="GO272" s="68"/>
      <c r="GP272" s="68"/>
      <c r="GQ272" s="68"/>
      <c r="GR272" s="68"/>
      <c r="GS272" s="68"/>
      <c r="GT272" s="68"/>
      <c r="GU272" s="68"/>
      <c r="GV272" s="68"/>
      <c r="GW272" s="68"/>
      <c r="GX272" s="68"/>
      <c r="GY272" s="68"/>
      <c r="GZ272" s="68"/>
      <c r="HA272" s="68"/>
      <c r="HB272" s="68"/>
      <c r="HC272" s="68"/>
      <c r="HD272" s="68"/>
      <c r="HE272" s="68"/>
      <c r="HF272" s="68"/>
      <c r="HG272" s="68"/>
      <c r="HH272" s="68"/>
      <c r="HI272" s="68"/>
      <c r="HJ272" s="68"/>
      <c r="HK272" s="68"/>
      <c r="HL272" s="68"/>
      <c r="HM272" s="68"/>
      <c r="HN272" s="68"/>
      <c r="HO272" s="68"/>
      <c r="HP272" s="68"/>
      <c r="HQ272" s="68"/>
      <c r="HR272" s="68"/>
      <c r="HS272" s="68"/>
      <c r="HT272" s="68"/>
      <c r="HU272" s="68"/>
      <c r="HV272" s="68"/>
      <c r="HW272" s="68"/>
      <c r="HX272" s="68"/>
      <c r="HY272" s="68"/>
      <c r="HZ272" s="68"/>
      <c r="IA272" s="68"/>
      <c r="IB272" s="68"/>
      <c r="IC272" s="68"/>
      <c r="ID272" s="68"/>
      <c r="IE272" s="68"/>
      <c r="IF272" s="68"/>
      <c r="IG272" s="68"/>
      <c r="IH272" s="68"/>
      <c r="II272" s="68"/>
      <c r="IJ272" s="68"/>
      <c r="IK272" s="68"/>
      <c r="IL272" s="68"/>
      <c r="IM272" s="68"/>
      <c r="IN272" s="68"/>
      <c r="IO272" s="68"/>
      <c r="IP272" s="68"/>
    </row>
    <row r="273" spans="1:250" s="76" customFormat="1" ht="31.5">
      <c r="A273" s="20"/>
      <c r="B273" s="95" t="s">
        <v>743</v>
      </c>
      <c r="C273" s="47" t="s">
        <v>744</v>
      </c>
      <c r="D273" s="122">
        <v>103.5</v>
      </c>
      <c r="E273" s="127">
        <v>103.5</v>
      </c>
      <c r="F273" s="10">
        <f t="shared" si="5"/>
        <v>100</v>
      </c>
      <c r="G273" s="14"/>
      <c r="H273" s="68"/>
      <c r="I273" s="123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  <c r="BZ273" s="68"/>
      <c r="CA273" s="68"/>
      <c r="CB273" s="68"/>
      <c r="CC273" s="68"/>
      <c r="CD273" s="68"/>
      <c r="CE273" s="68"/>
      <c r="CF273" s="68"/>
      <c r="CG273" s="68"/>
      <c r="CH273" s="68"/>
      <c r="CI273" s="68"/>
      <c r="CJ273" s="68"/>
      <c r="CK273" s="68"/>
      <c r="CL273" s="68"/>
      <c r="CM273" s="68"/>
      <c r="CN273" s="68"/>
      <c r="CO273" s="68"/>
      <c r="CP273" s="68"/>
      <c r="CQ273" s="68"/>
      <c r="CR273" s="68"/>
      <c r="CS273" s="68"/>
      <c r="CT273" s="68"/>
      <c r="CU273" s="68"/>
      <c r="CV273" s="68"/>
      <c r="CW273" s="68"/>
      <c r="CX273" s="68"/>
      <c r="CY273" s="68"/>
      <c r="CZ273" s="68"/>
      <c r="DA273" s="68"/>
      <c r="DB273" s="68"/>
      <c r="DC273" s="68"/>
      <c r="DD273" s="68"/>
      <c r="DE273" s="68"/>
      <c r="DF273" s="68"/>
      <c r="DG273" s="68"/>
      <c r="DH273" s="68"/>
      <c r="DI273" s="68"/>
      <c r="DJ273" s="68"/>
      <c r="DK273" s="68"/>
      <c r="DL273" s="68"/>
      <c r="DM273" s="68"/>
      <c r="DN273" s="68"/>
      <c r="DO273" s="68"/>
      <c r="DP273" s="68"/>
      <c r="DQ273" s="68"/>
      <c r="DR273" s="68"/>
      <c r="DS273" s="68"/>
      <c r="DT273" s="68"/>
      <c r="DU273" s="68"/>
      <c r="DV273" s="68"/>
      <c r="DW273" s="68"/>
      <c r="DX273" s="68"/>
      <c r="DY273" s="68"/>
      <c r="DZ273" s="68"/>
      <c r="EA273" s="68"/>
      <c r="EB273" s="68"/>
      <c r="EC273" s="68"/>
      <c r="ED273" s="68"/>
      <c r="EE273" s="68"/>
      <c r="EF273" s="68"/>
      <c r="EG273" s="68"/>
      <c r="EH273" s="68"/>
      <c r="EI273" s="68"/>
      <c r="EJ273" s="68"/>
      <c r="EK273" s="68"/>
      <c r="EL273" s="68"/>
      <c r="EM273" s="68"/>
      <c r="EN273" s="68"/>
      <c r="EO273" s="68"/>
      <c r="EP273" s="68"/>
      <c r="EQ273" s="68"/>
      <c r="ER273" s="68"/>
      <c r="ES273" s="68"/>
      <c r="ET273" s="68"/>
      <c r="EU273" s="68"/>
      <c r="EV273" s="68"/>
      <c r="EW273" s="68"/>
      <c r="EX273" s="68"/>
      <c r="EY273" s="68"/>
      <c r="EZ273" s="68"/>
      <c r="FA273" s="68"/>
      <c r="FB273" s="68"/>
      <c r="FC273" s="68"/>
      <c r="FD273" s="68"/>
      <c r="FE273" s="68"/>
      <c r="FF273" s="68"/>
      <c r="FG273" s="68"/>
      <c r="FH273" s="68"/>
      <c r="FI273" s="68"/>
      <c r="FJ273" s="68"/>
      <c r="FK273" s="68"/>
      <c r="FL273" s="68"/>
      <c r="FM273" s="68"/>
      <c r="FN273" s="68"/>
      <c r="FO273" s="68"/>
      <c r="FP273" s="68"/>
      <c r="FQ273" s="68"/>
      <c r="FR273" s="68"/>
      <c r="FS273" s="68"/>
      <c r="FT273" s="68"/>
      <c r="FU273" s="68"/>
      <c r="FV273" s="68"/>
      <c r="FW273" s="68"/>
      <c r="FX273" s="68"/>
      <c r="FY273" s="68"/>
      <c r="FZ273" s="68"/>
      <c r="GA273" s="68"/>
      <c r="GB273" s="68"/>
      <c r="GC273" s="68"/>
      <c r="GD273" s="68"/>
      <c r="GE273" s="68"/>
      <c r="GF273" s="68"/>
      <c r="GG273" s="68"/>
      <c r="GH273" s="68"/>
      <c r="GI273" s="68"/>
      <c r="GJ273" s="68"/>
      <c r="GK273" s="68"/>
      <c r="GL273" s="68"/>
      <c r="GM273" s="68"/>
      <c r="GN273" s="68"/>
      <c r="GO273" s="68"/>
      <c r="GP273" s="68"/>
      <c r="GQ273" s="68"/>
      <c r="GR273" s="68"/>
      <c r="GS273" s="68"/>
      <c r="GT273" s="68"/>
      <c r="GU273" s="68"/>
      <c r="GV273" s="68"/>
      <c r="GW273" s="68"/>
      <c r="GX273" s="68"/>
      <c r="GY273" s="68"/>
      <c r="GZ273" s="68"/>
      <c r="HA273" s="68"/>
      <c r="HB273" s="68"/>
      <c r="HC273" s="68"/>
      <c r="HD273" s="68"/>
      <c r="HE273" s="68"/>
      <c r="HF273" s="68"/>
      <c r="HG273" s="68"/>
      <c r="HH273" s="68"/>
      <c r="HI273" s="68"/>
      <c r="HJ273" s="68"/>
      <c r="HK273" s="68"/>
      <c r="HL273" s="68"/>
      <c r="HM273" s="68"/>
      <c r="HN273" s="68"/>
      <c r="HO273" s="68"/>
      <c r="HP273" s="68"/>
      <c r="HQ273" s="68"/>
      <c r="HR273" s="68"/>
      <c r="HS273" s="68"/>
      <c r="HT273" s="68"/>
      <c r="HU273" s="68"/>
      <c r="HV273" s="68"/>
      <c r="HW273" s="68"/>
      <c r="HX273" s="68"/>
      <c r="HY273" s="68"/>
      <c r="HZ273" s="68"/>
      <c r="IA273" s="68"/>
      <c r="IB273" s="68"/>
      <c r="IC273" s="68"/>
      <c r="ID273" s="68"/>
      <c r="IE273" s="68"/>
      <c r="IF273" s="68"/>
      <c r="IG273" s="68"/>
      <c r="IH273" s="68"/>
      <c r="II273" s="68"/>
      <c r="IJ273" s="68"/>
      <c r="IK273" s="68"/>
      <c r="IL273" s="68"/>
      <c r="IM273" s="68"/>
      <c r="IN273" s="68"/>
      <c r="IO273" s="68"/>
      <c r="IP273" s="68"/>
    </row>
    <row r="274" spans="1:250" s="76" customFormat="1" ht="31.5">
      <c r="A274" s="20"/>
      <c r="B274" s="95" t="s">
        <v>745</v>
      </c>
      <c r="C274" s="49" t="s">
        <v>12</v>
      </c>
      <c r="D274" s="128">
        <v>393</v>
      </c>
      <c r="E274" s="129">
        <v>396.5</v>
      </c>
      <c r="F274" s="10">
        <f t="shared" si="5"/>
        <v>100.89058524173029</v>
      </c>
      <c r="G274" s="14"/>
      <c r="H274" s="68"/>
      <c r="I274" s="123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  <c r="BZ274" s="68"/>
      <c r="CA274" s="68"/>
      <c r="CB274" s="68"/>
      <c r="CC274" s="68"/>
      <c r="CD274" s="68"/>
      <c r="CE274" s="68"/>
      <c r="CF274" s="68"/>
      <c r="CG274" s="68"/>
      <c r="CH274" s="68"/>
      <c r="CI274" s="68"/>
      <c r="CJ274" s="68"/>
      <c r="CK274" s="68"/>
      <c r="CL274" s="68"/>
      <c r="CM274" s="68"/>
      <c r="CN274" s="68"/>
      <c r="CO274" s="68"/>
      <c r="CP274" s="68"/>
      <c r="CQ274" s="68"/>
      <c r="CR274" s="68"/>
      <c r="CS274" s="68"/>
      <c r="CT274" s="68"/>
      <c r="CU274" s="68"/>
      <c r="CV274" s="68"/>
      <c r="CW274" s="68"/>
      <c r="CX274" s="68"/>
      <c r="CY274" s="68"/>
      <c r="CZ274" s="68"/>
      <c r="DA274" s="68"/>
      <c r="DB274" s="68"/>
      <c r="DC274" s="68"/>
      <c r="DD274" s="68"/>
      <c r="DE274" s="68"/>
      <c r="DF274" s="68"/>
      <c r="DG274" s="68"/>
      <c r="DH274" s="68"/>
      <c r="DI274" s="68"/>
      <c r="DJ274" s="68"/>
      <c r="DK274" s="68"/>
      <c r="DL274" s="68"/>
      <c r="DM274" s="68"/>
      <c r="DN274" s="68"/>
      <c r="DO274" s="68"/>
      <c r="DP274" s="68"/>
      <c r="DQ274" s="68"/>
      <c r="DR274" s="68"/>
      <c r="DS274" s="68"/>
      <c r="DT274" s="68"/>
      <c r="DU274" s="68"/>
      <c r="DV274" s="68"/>
      <c r="DW274" s="68"/>
      <c r="DX274" s="68"/>
      <c r="DY274" s="68"/>
      <c r="DZ274" s="68"/>
      <c r="EA274" s="68"/>
      <c r="EB274" s="68"/>
      <c r="EC274" s="68"/>
      <c r="ED274" s="68"/>
      <c r="EE274" s="68"/>
      <c r="EF274" s="68"/>
      <c r="EG274" s="68"/>
      <c r="EH274" s="68"/>
      <c r="EI274" s="68"/>
      <c r="EJ274" s="68"/>
      <c r="EK274" s="68"/>
      <c r="EL274" s="68"/>
      <c r="EM274" s="68"/>
      <c r="EN274" s="68"/>
      <c r="EO274" s="68"/>
      <c r="EP274" s="68"/>
      <c r="EQ274" s="68"/>
      <c r="ER274" s="68"/>
      <c r="ES274" s="68"/>
      <c r="ET274" s="68"/>
      <c r="EU274" s="68"/>
      <c r="EV274" s="68"/>
      <c r="EW274" s="68"/>
      <c r="EX274" s="68"/>
      <c r="EY274" s="68"/>
      <c r="EZ274" s="68"/>
      <c r="FA274" s="68"/>
      <c r="FB274" s="68"/>
      <c r="FC274" s="68"/>
      <c r="FD274" s="68"/>
      <c r="FE274" s="68"/>
      <c r="FF274" s="68"/>
      <c r="FG274" s="68"/>
      <c r="FH274" s="68"/>
      <c r="FI274" s="68"/>
      <c r="FJ274" s="68"/>
      <c r="FK274" s="68"/>
      <c r="FL274" s="68"/>
      <c r="FM274" s="68"/>
      <c r="FN274" s="68"/>
      <c r="FO274" s="68"/>
      <c r="FP274" s="68"/>
      <c r="FQ274" s="68"/>
      <c r="FR274" s="68"/>
      <c r="FS274" s="68"/>
      <c r="FT274" s="68"/>
      <c r="FU274" s="68"/>
      <c r="FV274" s="68"/>
      <c r="FW274" s="68"/>
      <c r="FX274" s="68"/>
      <c r="FY274" s="68"/>
      <c r="FZ274" s="68"/>
      <c r="GA274" s="68"/>
      <c r="GB274" s="68"/>
      <c r="GC274" s="68"/>
      <c r="GD274" s="68"/>
      <c r="GE274" s="68"/>
      <c r="GF274" s="68"/>
      <c r="GG274" s="68"/>
      <c r="GH274" s="68"/>
      <c r="GI274" s="68"/>
      <c r="GJ274" s="68"/>
      <c r="GK274" s="68"/>
      <c r="GL274" s="68"/>
      <c r="GM274" s="68"/>
      <c r="GN274" s="68"/>
      <c r="GO274" s="68"/>
      <c r="GP274" s="68"/>
      <c r="GQ274" s="68"/>
      <c r="GR274" s="68"/>
      <c r="GS274" s="68"/>
      <c r="GT274" s="68"/>
      <c r="GU274" s="68"/>
      <c r="GV274" s="68"/>
      <c r="GW274" s="68"/>
      <c r="GX274" s="68"/>
      <c r="GY274" s="68"/>
      <c r="GZ274" s="68"/>
      <c r="HA274" s="68"/>
      <c r="HB274" s="68"/>
      <c r="HC274" s="68"/>
      <c r="HD274" s="68"/>
      <c r="HE274" s="68"/>
      <c r="HF274" s="68"/>
      <c r="HG274" s="68"/>
      <c r="HH274" s="68"/>
      <c r="HI274" s="68"/>
      <c r="HJ274" s="68"/>
      <c r="HK274" s="68"/>
      <c r="HL274" s="68"/>
      <c r="HM274" s="68"/>
      <c r="HN274" s="68"/>
      <c r="HO274" s="68"/>
      <c r="HP274" s="68"/>
      <c r="HQ274" s="68"/>
      <c r="HR274" s="68"/>
      <c r="HS274" s="68"/>
      <c r="HT274" s="68"/>
      <c r="HU274" s="68"/>
      <c r="HV274" s="68"/>
      <c r="HW274" s="68"/>
      <c r="HX274" s="68"/>
      <c r="HY274" s="68"/>
      <c r="HZ274" s="68"/>
      <c r="IA274" s="68"/>
      <c r="IB274" s="68"/>
      <c r="IC274" s="68"/>
      <c r="ID274" s="68"/>
      <c r="IE274" s="68"/>
      <c r="IF274" s="68"/>
      <c r="IG274" s="68"/>
      <c r="IH274" s="68"/>
      <c r="II274" s="68"/>
      <c r="IJ274" s="68"/>
      <c r="IK274" s="68"/>
      <c r="IL274" s="68"/>
      <c r="IM274" s="68"/>
      <c r="IN274" s="68"/>
      <c r="IO274" s="68"/>
      <c r="IP274" s="68"/>
    </row>
    <row r="275" spans="1:250" s="76" customFormat="1" ht="31.5">
      <c r="A275" s="20"/>
      <c r="B275" s="95" t="s">
        <v>746</v>
      </c>
      <c r="C275" s="49" t="s">
        <v>12</v>
      </c>
      <c r="D275" s="128">
        <v>56</v>
      </c>
      <c r="E275" s="128">
        <v>57.4</v>
      </c>
      <c r="F275" s="10">
        <f t="shared" si="5"/>
        <v>102.49999999999999</v>
      </c>
      <c r="G275" s="14"/>
      <c r="H275" s="68"/>
      <c r="I275" s="123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  <c r="BZ275" s="68"/>
      <c r="CA275" s="68"/>
      <c r="CB275" s="68"/>
      <c r="CC275" s="68"/>
      <c r="CD275" s="68"/>
      <c r="CE275" s="68"/>
      <c r="CF275" s="68"/>
      <c r="CG275" s="68"/>
      <c r="CH275" s="68"/>
      <c r="CI275" s="68"/>
      <c r="CJ275" s="68"/>
      <c r="CK275" s="68"/>
      <c r="CL275" s="68"/>
      <c r="CM275" s="68"/>
      <c r="CN275" s="68"/>
      <c r="CO275" s="68"/>
      <c r="CP275" s="68"/>
      <c r="CQ275" s="68"/>
      <c r="CR275" s="68"/>
      <c r="CS275" s="68"/>
      <c r="CT275" s="68"/>
      <c r="CU275" s="68"/>
      <c r="CV275" s="68"/>
      <c r="CW275" s="68"/>
      <c r="CX275" s="68"/>
      <c r="CY275" s="68"/>
      <c r="CZ275" s="68"/>
      <c r="DA275" s="68"/>
      <c r="DB275" s="68"/>
      <c r="DC275" s="68"/>
      <c r="DD275" s="68"/>
      <c r="DE275" s="68"/>
      <c r="DF275" s="68"/>
      <c r="DG275" s="68"/>
      <c r="DH275" s="68"/>
      <c r="DI275" s="68"/>
      <c r="DJ275" s="68"/>
      <c r="DK275" s="68"/>
      <c r="DL275" s="68"/>
      <c r="DM275" s="68"/>
      <c r="DN275" s="68"/>
      <c r="DO275" s="68"/>
      <c r="DP275" s="68"/>
      <c r="DQ275" s="68"/>
      <c r="DR275" s="68"/>
      <c r="DS275" s="68"/>
      <c r="DT275" s="68"/>
      <c r="DU275" s="68"/>
      <c r="DV275" s="68"/>
      <c r="DW275" s="68"/>
      <c r="DX275" s="68"/>
      <c r="DY275" s="68"/>
      <c r="DZ275" s="68"/>
      <c r="EA275" s="68"/>
      <c r="EB275" s="68"/>
      <c r="EC275" s="68"/>
      <c r="ED275" s="68"/>
      <c r="EE275" s="68"/>
      <c r="EF275" s="68"/>
      <c r="EG275" s="68"/>
      <c r="EH275" s="68"/>
      <c r="EI275" s="68"/>
      <c r="EJ275" s="68"/>
      <c r="EK275" s="68"/>
      <c r="EL275" s="68"/>
      <c r="EM275" s="68"/>
      <c r="EN275" s="68"/>
      <c r="EO275" s="68"/>
      <c r="EP275" s="68"/>
      <c r="EQ275" s="68"/>
      <c r="ER275" s="68"/>
      <c r="ES275" s="68"/>
      <c r="ET275" s="68"/>
      <c r="EU275" s="68"/>
      <c r="EV275" s="68"/>
      <c r="EW275" s="68"/>
      <c r="EX275" s="68"/>
      <c r="EY275" s="68"/>
      <c r="EZ275" s="68"/>
      <c r="FA275" s="68"/>
      <c r="FB275" s="68"/>
      <c r="FC275" s="68"/>
      <c r="FD275" s="68"/>
      <c r="FE275" s="68"/>
      <c r="FF275" s="68"/>
      <c r="FG275" s="68"/>
      <c r="FH275" s="68"/>
      <c r="FI275" s="68"/>
      <c r="FJ275" s="68"/>
      <c r="FK275" s="68"/>
      <c r="FL275" s="68"/>
      <c r="FM275" s="68"/>
      <c r="FN275" s="68"/>
      <c r="FO275" s="68"/>
      <c r="FP275" s="68"/>
      <c r="FQ275" s="68"/>
      <c r="FR275" s="68"/>
      <c r="FS275" s="68"/>
      <c r="FT275" s="68"/>
      <c r="FU275" s="68"/>
      <c r="FV275" s="68"/>
      <c r="FW275" s="68"/>
      <c r="FX275" s="68"/>
      <c r="FY275" s="68"/>
      <c r="FZ275" s="68"/>
      <c r="GA275" s="68"/>
      <c r="GB275" s="68"/>
      <c r="GC275" s="68"/>
      <c r="GD275" s="68"/>
      <c r="GE275" s="68"/>
      <c r="GF275" s="68"/>
      <c r="GG275" s="68"/>
      <c r="GH275" s="68"/>
      <c r="GI275" s="68"/>
      <c r="GJ275" s="68"/>
      <c r="GK275" s="68"/>
      <c r="GL275" s="68"/>
      <c r="GM275" s="68"/>
      <c r="GN275" s="68"/>
      <c r="GO275" s="68"/>
      <c r="GP275" s="68"/>
      <c r="GQ275" s="68"/>
      <c r="GR275" s="68"/>
      <c r="GS275" s="68"/>
      <c r="GT275" s="68"/>
      <c r="GU275" s="68"/>
      <c r="GV275" s="68"/>
      <c r="GW275" s="68"/>
      <c r="GX275" s="68"/>
      <c r="GY275" s="68"/>
      <c r="GZ275" s="68"/>
      <c r="HA275" s="68"/>
      <c r="HB275" s="68"/>
      <c r="HC275" s="68"/>
      <c r="HD275" s="68"/>
      <c r="HE275" s="68"/>
      <c r="HF275" s="68"/>
      <c r="HG275" s="68"/>
      <c r="HH275" s="68"/>
      <c r="HI275" s="68"/>
      <c r="HJ275" s="68"/>
      <c r="HK275" s="68"/>
      <c r="HL275" s="68"/>
      <c r="HM275" s="68"/>
      <c r="HN275" s="68"/>
      <c r="HO275" s="68"/>
      <c r="HP275" s="68"/>
      <c r="HQ275" s="68"/>
      <c r="HR275" s="68"/>
      <c r="HS275" s="68"/>
      <c r="HT275" s="68"/>
      <c r="HU275" s="68"/>
      <c r="HV275" s="68"/>
      <c r="HW275" s="68"/>
      <c r="HX275" s="68"/>
      <c r="HY275" s="68"/>
      <c r="HZ275" s="68"/>
      <c r="IA275" s="68"/>
      <c r="IB275" s="68"/>
      <c r="IC275" s="68"/>
      <c r="ID275" s="68"/>
      <c r="IE275" s="68"/>
      <c r="IF275" s="68"/>
      <c r="IG275" s="68"/>
      <c r="IH275" s="68"/>
      <c r="II275" s="68"/>
      <c r="IJ275" s="68"/>
      <c r="IK275" s="68"/>
      <c r="IL275" s="68"/>
      <c r="IM275" s="68"/>
      <c r="IN275" s="68"/>
      <c r="IO275" s="68"/>
      <c r="IP275" s="68"/>
    </row>
    <row r="276" spans="1:250" s="76" customFormat="1" ht="47.25">
      <c r="A276" s="20"/>
      <c r="B276" s="95" t="s">
        <v>747</v>
      </c>
      <c r="C276" s="49" t="s">
        <v>12</v>
      </c>
      <c r="D276" s="128">
        <v>130</v>
      </c>
      <c r="E276" s="128">
        <v>122.5</v>
      </c>
      <c r="F276" s="10">
        <f t="shared" si="5"/>
        <v>94.230769230769226</v>
      </c>
      <c r="G276" s="14"/>
      <c r="H276" s="68"/>
      <c r="I276" s="123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  <c r="BZ276" s="68"/>
      <c r="CA276" s="68"/>
      <c r="CB276" s="68"/>
      <c r="CC276" s="68"/>
      <c r="CD276" s="68"/>
      <c r="CE276" s="68"/>
      <c r="CF276" s="68"/>
      <c r="CG276" s="68"/>
      <c r="CH276" s="68"/>
      <c r="CI276" s="68"/>
      <c r="CJ276" s="68"/>
      <c r="CK276" s="68"/>
      <c r="CL276" s="68"/>
      <c r="CM276" s="68"/>
      <c r="CN276" s="68"/>
      <c r="CO276" s="68"/>
      <c r="CP276" s="68"/>
      <c r="CQ276" s="68"/>
      <c r="CR276" s="68"/>
      <c r="CS276" s="68"/>
      <c r="CT276" s="68"/>
      <c r="CU276" s="68"/>
      <c r="CV276" s="68"/>
      <c r="CW276" s="68"/>
      <c r="CX276" s="68"/>
      <c r="CY276" s="68"/>
      <c r="CZ276" s="68"/>
      <c r="DA276" s="68"/>
      <c r="DB276" s="68"/>
      <c r="DC276" s="68"/>
      <c r="DD276" s="68"/>
      <c r="DE276" s="68"/>
      <c r="DF276" s="68"/>
      <c r="DG276" s="68"/>
      <c r="DH276" s="68"/>
      <c r="DI276" s="68"/>
      <c r="DJ276" s="68"/>
      <c r="DK276" s="68"/>
      <c r="DL276" s="68"/>
      <c r="DM276" s="68"/>
      <c r="DN276" s="68"/>
      <c r="DO276" s="68"/>
      <c r="DP276" s="68"/>
      <c r="DQ276" s="68"/>
      <c r="DR276" s="68"/>
      <c r="DS276" s="68"/>
      <c r="DT276" s="68"/>
      <c r="DU276" s="68"/>
      <c r="DV276" s="68"/>
      <c r="DW276" s="68"/>
      <c r="DX276" s="68"/>
      <c r="DY276" s="68"/>
      <c r="DZ276" s="68"/>
      <c r="EA276" s="68"/>
      <c r="EB276" s="68"/>
      <c r="EC276" s="68"/>
      <c r="ED276" s="68"/>
      <c r="EE276" s="68"/>
      <c r="EF276" s="68"/>
      <c r="EG276" s="68"/>
      <c r="EH276" s="68"/>
      <c r="EI276" s="68"/>
      <c r="EJ276" s="68"/>
      <c r="EK276" s="68"/>
      <c r="EL276" s="68"/>
      <c r="EM276" s="68"/>
      <c r="EN276" s="68"/>
      <c r="EO276" s="68"/>
      <c r="EP276" s="68"/>
      <c r="EQ276" s="68"/>
      <c r="ER276" s="68"/>
      <c r="ES276" s="68"/>
      <c r="ET276" s="68"/>
      <c r="EU276" s="68"/>
      <c r="EV276" s="68"/>
      <c r="EW276" s="68"/>
      <c r="EX276" s="68"/>
      <c r="EY276" s="68"/>
      <c r="EZ276" s="68"/>
      <c r="FA276" s="68"/>
      <c r="FB276" s="68"/>
      <c r="FC276" s="68"/>
      <c r="FD276" s="68"/>
      <c r="FE276" s="68"/>
      <c r="FF276" s="68"/>
      <c r="FG276" s="68"/>
      <c r="FH276" s="68"/>
      <c r="FI276" s="68"/>
      <c r="FJ276" s="68"/>
      <c r="FK276" s="68"/>
      <c r="FL276" s="68"/>
      <c r="FM276" s="68"/>
      <c r="FN276" s="68"/>
      <c r="FO276" s="68"/>
      <c r="FP276" s="68"/>
      <c r="FQ276" s="68"/>
      <c r="FR276" s="68"/>
      <c r="FS276" s="68"/>
      <c r="FT276" s="68"/>
      <c r="FU276" s="68"/>
      <c r="FV276" s="68"/>
      <c r="FW276" s="68"/>
      <c r="FX276" s="68"/>
      <c r="FY276" s="68"/>
      <c r="FZ276" s="68"/>
      <c r="GA276" s="68"/>
      <c r="GB276" s="68"/>
      <c r="GC276" s="68"/>
      <c r="GD276" s="68"/>
      <c r="GE276" s="68"/>
      <c r="GF276" s="68"/>
      <c r="GG276" s="68"/>
      <c r="GH276" s="68"/>
      <c r="GI276" s="68"/>
      <c r="GJ276" s="68"/>
      <c r="GK276" s="68"/>
      <c r="GL276" s="68"/>
      <c r="GM276" s="68"/>
      <c r="GN276" s="68"/>
      <c r="GO276" s="68"/>
      <c r="GP276" s="68"/>
      <c r="GQ276" s="68"/>
      <c r="GR276" s="68"/>
      <c r="GS276" s="68"/>
      <c r="GT276" s="68"/>
      <c r="GU276" s="68"/>
      <c r="GV276" s="68"/>
      <c r="GW276" s="68"/>
      <c r="GX276" s="68"/>
      <c r="GY276" s="68"/>
      <c r="GZ276" s="68"/>
      <c r="HA276" s="68"/>
      <c r="HB276" s="68"/>
      <c r="HC276" s="68"/>
      <c r="HD276" s="68"/>
      <c r="HE276" s="68"/>
      <c r="HF276" s="68"/>
      <c r="HG276" s="68"/>
      <c r="HH276" s="68"/>
      <c r="HI276" s="68"/>
      <c r="HJ276" s="68"/>
      <c r="HK276" s="68"/>
      <c r="HL276" s="68"/>
      <c r="HM276" s="68"/>
      <c r="HN276" s="68"/>
      <c r="HO276" s="68"/>
      <c r="HP276" s="68"/>
      <c r="HQ276" s="68"/>
      <c r="HR276" s="68"/>
      <c r="HS276" s="68"/>
      <c r="HT276" s="68"/>
      <c r="HU276" s="68"/>
      <c r="HV276" s="68"/>
      <c r="HW276" s="68"/>
      <c r="HX276" s="68"/>
      <c r="HY276" s="68"/>
      <c r="HZ276" s="68"/>
      <c r="IA276" s="68"/>
      <c r="IB276" s="68"/>
      <c r="IC276" s="68"/>
      <c r="ID276" s="68"/>
      <c r="IE276" s="68"/>
      <c r="IF276" s="68"/>
      <c r="IG276" s="68"/>
      <c r="IH276" s="68"/>
      <c r="II276" s="68"/>
      <c r="IJ276" s="68"/>
      <c r="IK276" s="68"/>
      <c r="IL276" s="68"/>
      <c r="IM276" s="68"/>
      <c r="IN276" s="68"/>
      <c r="IO276" s="68"/>
      <c r="IP276" s="68"/>
    </row>
    <row r="277" spans="1:250" s="76" customFormat="1" ht="47.25">
      <c r="A277" s="20"/>
      <c r="B277" s="95" t="s">
        <v>748</v>
      </c>
      <c r="C277" s="47" t="s">
        <v>9</v>
      </c>
      <c r="D277" s="122">
        <v>2.2000000000000002</v>
      </c>
      <c r="E277" s="47">
        <v>2.2000000000000002</v>
      </c>
      <c r="F277" s="10">
        <f t="shared" si="5"/>
        <v>100</v>
      </c>
      <c r="G277" s="14"/>
      <c r="H277" s="68"/>
      <c r="I277" s="123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  <c r="BZ277" s="68"/>
      <c r="CA277" s="68"/>
      <c r="CB277" s="68"/>
      <c r="CC277" s="68"/>
      <c r="CD277" s="68"/>
      <c r="CE277" s="68"/>
      <c r="CF277" s="68"/>
      <c r="CG277" s="68"/>
      <c r="CH277" s="68"/>
      <c r="CI277" s="68"/>
      <c r="CJ277" s="68"/>
      <c r="CK277" s="68"/>
      <c r="CL277" s="68"/>
      <c r="CM277" s="68"/>
      <c r="CN277" s="68"/>
      <c r="CO277" s="68"/>
      <c r="CP277" s="68"/>
      <c r="CQ277" s="68"/>
      <c r="CR277" s="68"/>
      <c r="CS277" s="68"/>
      <c r="CT277" s="68"/>
      <c r="CU277" s="68"/>
      <c r="CV277" s="68"/>
      <c r="CW277" s="68"/>
      <c r="CX277" s="68"/>
      <c r="CY277" s="68"/>
      <c r="CZ277" s="68"/>
      <c r="DA277" s="68"/>
      <c r="DB277" s="68"/>
      <c r="DC277" s="68"/>
      <c r="DD277" s="68"/>
      <c r="DE277" s="68"/>
      <c r="DF277" s="68"/>
      <c r="DG277" s="68"/>
      <c r="DH277" s="68"/>
      <c r="DI277" s="68"/>
      <c r="DJ277" s="68"/>
      <c r="DK277" s="68"/>
      <c r="DL277" s="68"/>
      <c r="DM277" s="68"/>
      <c r="DN277" s="68"/>
      <c r="DO277" s="68"/>
      <c r="DP277" s="68"/>
      <c r="DQ277" s="68"/>
      <c r="DR277" s="68"/>
      <c r="DS277" s="68"/>
      <c r="DT277" s="68"/>
      <c r="DU277" s="68"/>
      <c r="DV277" s="68"/>
      <c r="DW277" s="68"/>
      <c r="DX277" s="68"/>
      <c r="DY277" s="68"/>
      <c r="DZ277" s="68"/>
      <c r="EA277" s="68"/>
      <c r="EB277" s="68"/>
      <c r="EC277" s="68"/>
      <c r="ED277" s="68"/>
      <c r="EE277" s="68"/>
      <c r="EF277" s="68"/>
      <c r="EG277" s="68"/>
      <c r="EH277" s="68"/>
      <c r="EI277" s="68"/>
      <c r="EJ277" s="68"/>
      <c r="EK277" s="68"/>
      <c r="EL277" s="68"/>
      <c r="EM277" s="68"/>
      <c r="EN277" s="68"/>
      <c r="EO277" s="68"/>
      <c r="EP277" s="68"/>
      <c r="EQ277" s="68"/>
      <c r="ER277" s="68"/>
      <c r="ES277" s="68"/>
      <c r="ET277" s="68"/>
      <c r="EU277" s="68"/>
      <c r="EV277" s="68"/>
      <c r="EW277" s="68"/>
      <c r="EX277" s="68"/>
      <c r="EY277" s="68"/>
      <c r="EZ277" s="68"/>
      <c r="FA277" s="68"/>
      <c r="FB277" s="68"/>
      <c r="FC277" s="68"/>
      <c r="FD277" s="68"/>
      <c r="FE277" s="68"/>
      <c r="FF277" s="68"/>
      <c r="FG277" s="68"/>
      <c r="FH277" s="68"/>
      <c r="FI277" s="68"/>
      <c r="FJ277" s="68"/>
      <c r="FK277" s="68"/>
      <c r="FL277" s="68"/>
      <c r="FM277" s="68"/>
      <c r="FN277" s="68"/>
      <c r="FO277" s="68"/>
      <c r="FP277" s="68"/>
      <c r="FQ277" s="68"/>
      <c r="FR277" s="68"/>
      <c r="FS277" s="68"/>
      <c r="FT277" s="68"/>
      <c r="FU277" s="68"/>
      <c r="FV277" s="68"/>
      <c r="FW277" s="68"/>
      <c r="FX277" s="68"/>
      <c r="FY277" s="68"/>
      <c r="FZ277" s="68"/>
      <c r="GA277" s="68"/>
      <c r="GB277" s="68"/>
      <c r="GC277" s="68"/>
      <c r="GD277" s="68"/>
      <c r="GE277" s="68"/>
      <c r="GF277" s="68"/>
      <c r="GG277" s="68"/>
      <c r="GH277" s="68"/>
      <c r="GI277" s="68"/>
      <c r="GJ277" s="68"/>
      <c r="GK277" s="68"/>
      <c r="GL277" s="68"/>
      <c r="GM277" s="68"/>
      <c r="GN277" s="68"/>
      <c r="GO277" s="68"/>
      <c r="GP277" s="68"/>
      <c r="GQ277" s="68"/>
      <c r="GR277" s="68"/>
      <c r="GS277" s="68"/>
      <c r="GT277" s="68"/>
      <c r="GU277" s="68"/>
      <c r="GV277" s="68"/>
      <c r="GW277" s="68"/>
      <c r="GX277" s="68"/>
      <c r="GY277" s="68"/>
      <c r="GZ277" s="68"/>
      <c r="HA277" s="68"/>
      <c r="HB277" s="68"/>
      <c r="HC277" s="68"/>
      <c r="HD277" s="68"/>
      <c r="HE277" s="68"/>
      <c r="HF277" s="68"/>
      <c r="HG277" s="68"/>
      <c r="HH277" s="68"/>
      <c r="HI277" s="68"/>
      <c r="HJ277" s="68"/>
      <c r="HK277" s="68"/>
      <c r="HL277" s="68"/>
      <c r="HM277" s="68"/>
      <c r="HN277" s="68"/>
      <c r="HO277" s="68"/>
      <c r="HP277" s="68"/>
      <c r="HQ277" s="68"/>
      <c r="HR277" s="68"/>
      <c r="HS277" s="68"/>
      <c r="HT277" s="68"/>
      <c r="HU277" s="68"/>
      <c r="HV277" s="68"/>
      <c r="HW277" s="68"/>
      <c r="HX277" s="68"/>
      <c r="HY277" s="68"/>
      <c r="HZ277" s="68"/>
      <c r="IA277" s="68"/>
      <c r="IB277" s="68"/>
      <c r="IC277" s="68"/>
      <c r="ID277" s="68"/>
      <c r="IE277" s="68"/>
      <c r="IF277" s="68"/>
      <c r="IG277" s="68"/>
      <c r="IH277" s="68"/>
      <c r="II277" s="68"/>
      <c r="IJ277" s="68"/>
      <c r="IK277" s="68"/>
      <c r="IL277" s="68"/>
      <c r="IM277" s="68"/>
      <c r="IN277" s="68"/>
      <c r="IO277" s="68"/>
      <c r="IP277" s="68"/>
    </row>
    <row r="278" spans="1:250" s="76" customFormat="1" ht="63">
      <c r="A278" s="20"/>
      <c r="B278" s="95" t="s">
        <v>749</v>
      </c>
      <c r="C278" s="47" t="s">
        <v>9</v>
      </c>
      <c r="D278" s="122">
        <v>73.099999999999994</v>
      </c>
      <c r="E278" s="47">
        <v>71.400000000000006</v>
      </c>
      <c r="F278" s="10">
        <f t="shared" si="5"/>
        <v>97.67441860465118</v>
      </c>
      <c r="G278" s="14"/>
      <c r="H278" s="68"/>
      <c r="I278" s="123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  <c r="BZ278" s="68"/>
      <c r="CA278" s="68"/>
      <c r="CB278" s="68"/>
      <c r="CC278" s="68"/>
      <c r="CD278" s="68"/>
      <c r="CE278" s="68"/>
      <c r="CF278" s="68"/>
      <c r="CG278" s="68"/>
      <c r="CH278" s="68"/>
      <c r="CI278" s="68"/>
      <c r="CJ278" s="68"/>
      <c r="CK278" s="68"/>
      <c r="CL278" s="68"/>
      <c r="CM278" s="68"/>
      <c r="CN278" s="68"/>
      <c r="CO278" s="68"/>
      <c r="CP278" s="68"/>
      <c r="CQ278" s="68"/>
      <c r="CR278" s="68"/>
      <c r="CS278" s="68"/>
      <c r="CT278" s="68"/>
      <c r="CU278" s="68"/>
      <c r="CV278" s="68"/>
      <c r="CW278" s="68"/>
      <c r="CX278" s="68"/>
      <c r="CY278" s="68"/>
      <c r="CZ278" s="68"/>
      <c r="DA278" s="68"/>
      <c r="DB278" s="68"/>
      <c r="DC278" s="68"/>
      <c r="DD278" s="68"/>
      <c r="DE278" s="68"/>
      <c r="DF278" s="68"/>
      <c r="DG278" s="68"/>
      <c r="DH278" s="68"/>
      <c r="DI278" s="68"/>
      <c r="DJ278" s="68"/>
      <c r="DK278" s="68"/>
      <c r="DL278" s="68"/>
      <c r="DM278" s="68"/>
      <c r="DN278" s="68"/>
      <c r="DO278" s="68"/>
      <c r="DP278" s="68"/>
      <c r="DQ278" s="68"/>
      <c r="DR278" s="68"/>
      <c r="DS278" s="68"/>
      <c r="DT278" s="68"/>
      <c r="DU278" s="68"/>
      <c r="DV278" s="68"/>
      <c r="DW278" s="68"/>
      <c r="DX278" s="68"/>
      <c r="DY278" s="68"/>
      <c r="DZ278" s="68"/>
      <c r="EA278" s="68"/>
      <c r="EB278" s="68"/>
      <c r="EC278" s="68"/>
      <c r="ED278" s="68"/>
      <c r="EE278" s="68"/>
      <c r="EF278" s="68"/>
      <c r="EG278" s="68"/>
      <c r="EH278" s="68"/>
      <c r="EI278" s="68"/>
      <c r="EJ278" s="68"/>
      <c r="EK278" s="68"/>
      <c r="EL278" s="68"/>
      <c r="EM278" s="68"/>
      <c r="EN278" s="68"/>
      <c r="EO278" s="68"/>
      <c r="EP278" s="68"/>
      <c r="EQ278" s="68"/>
      <c r="ER278" s="68"/>
      <c r="ES278" s="68"/>
      <c r="ET278" s="68"/>
      <c r="EU278" s="68"/>
      <c r="EV278" s="68"/>
      <c r="EW278" s="68"/>
      <c r="EX278" s="68"/>
      <c r="EY278" s="68"/>
      <c r="EZ278" s="68"/>
      <c r="FA278" s="68"/>
      <c r="FB278" s="68"/>
      <c r="FC278" s="68"/>
      <c r="FD278" s="68"/>
      <c r="FE278" s="68"/>
      <c r="FF278" s="68"/>
      <c r="FG278" s="68"/>
      <c r="FH278" s="68"/>
      <c r="FI278" s="68"/>
      <c r="FJ278" s="68"/>
      <c r="FK278" s="68"/>
      <c r="FL278" s="68"/>
      <c r="FM278" s="68"/>
      <c r="FN278" s="68"/>
      <c r="FO278" s="68"/>
      <c r="FP278" s="68"/>
      <c r="FQ278" s="68"/>
      <c r="FR278" s="68"/>
      <c r="FS278" s="68"/>
      <c r="FT278" s="68"/>
      <c r="FU278" s="68"/>
      <c r="FV278" s="68"/>
      <c r="FW278" s="68"/>
      <c r="FX278" s="68"/>
      <c r="FY278" s="68"/>
      <c r="FZ278" s="68"/>
      <c r="GA278" s="68"/>
      <c r="GB278" s="68"/>
      <c r="GC278" s="68"/>
      <c r="GD278" s="68"/>
      <c r="GE278" s="68"/>
      <c r="GF278" s="68"/>
      <c r="GG278" s="68"/>
      <c r="GH278" s="68"/>
      <c r="GI278" s="68"/>
      <c r="GJ278" s="68"/>
      <c r="GK278" s="68"/>
      <c r="GL278" s="68"/>
      <c r="GM278" s="68"/>
      <c r="GN278" s="68"/>
      <c r="GO278" s="68"/>
      <c r="GP278" s="68"/>
      <c r="GQ278" s="68"/>
      <c r="GR278" s="68"/>
      <c r="GS278" s="68"/>
      <c r="GT278" s="68"/>
      <c r="GU278" s="68"/>
      <c r="GV278" s="68"/>
      <c r="GW278" s="68"/>
      <c r="GX278" s="68"/>
      <c r="GY278" s="68"/>
      <c r="GZ278" s="68"/>
      <c r="HA278" s="68"/>
      <c r="HB278" s="68"/>
      <c r="HC278" s="68"/>
      <c r="HD278" s="68"/>
      <c r="HE278" s="68"/>
      <c r="HF278" s="68"/>
      <c r="HG278" s="68"/>
      <c r="HH278" s="68"/>
      <c r="HI278" s="68"/>
      <c r="HJ278" s="68"/>
      <c r="HK278" s="68"/>
      <c r="HL278" s="68"/>
      <c r="HM278" s="68"/>
      <c r="HN278" s="68"/>
      <c r="HO278" s="68"/>
      <c r="HP278" s="68"/>
      <c r="HQ278" s="68"/>
      <c r="HR278" s="68"/>
      <c r="HS278" s="68"/>
      <c r="HT278" s="68"/>
      <c r="HU278" s="68"/>
      <c r="HV278" s="68"/>
      <c r="HW278" s="68"/>
      <c r="HX278" s="68"/>
      <c r="HY278" s="68"/>
      <c r="HZ278" s="68"/>
      <c r="IA278" s="68"/>
      <c r="IB278" s="68"/>
      <c r="IC278" s="68"/>
      <c r="ID278" s="68"/>
      <c r="IE278" s="68"/>
      <c r="IF278" s="68"/>
      <c r="IG278" s="68"/>
      <c r="IH278" s="68"/>
      <c r="II278" s="68"/>
      <c r="IJ278" s="68"/>
      <c r="IK278" s="68"/>
      <c r="IL278" s="68"/>
      <c r="IM278" s="68"/>
      <c r="IN278" s="68"/>
      <c r="IO278" s="68"/>
      <c r="IP278" s="68"/>
    </row>
    <row r="279" spans="1:250" s="76" customFormat="1" ht="31.5">
      <c r="A279" s="20"/>
      <c r="B279" s="95" t="s">
        <v>750</v>
      </c>
      <c r="C279" s="47" t="s">
        <v>738</v>
      </c>
      <c r="D279" s="122">
        <v>3.8</v>
      </c>
      <c r="E279" s="47">
        <v>4.7</v>
      </c>
      <c r="F279" s="10">
        <f t="shared" si="5"/>
        <v>123.68421052631579</v>
      </c>
      <c r="G279" s="14"/>
      <c r="H279" s="68"/>
      <c r="I279" s="123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  <c r="BZ279" s="68"/>
      <c r="CA279" s="68"/>
      <c r="CB279" s="68"/>
      <c r="CC279" s="68"/>
      <c r="CD279" s="68"/>
      <c r="CE279" s="68"/>
      <c r="CF279" s="68"/>
      <c r="CG279" s="68"/>
      <c r="CH279" s="68"/>
      <c r="CI279" s="68"/>
      <c r="CJ279" s="68"/>
      <c r="CK279" s="68"/>
      <c r="CL279" s="68"/>
      <c r="CM279" s="68"/>
      <c r="CN279" s="68"/>
      <c r="CO279" s="68"/>
      <c r="CP279" s="68"/>
      <c r="CQ279" s="68"/>
      <c r="CR279" s="68"/>
      <c r="CS279" s="68"/>
      <c r="CT279" s="68"/>
      <c r="CU279" s="68"/>
      <c r="CV279" s="68"/>
      <c r="CW279" s="68"/>
      <c r="CX279" s="68"/>
      <c r="CY279" s="68"/>
      <c r="CZ279" s="68"/>
      <c r="DA279" s="68"/>
      <c r="DB279" s="68"/>
      <c r="DC279" s="68"/>
      <c r="DD279" s="68"/>
      <c r="DE279" s="68"/>
      <c r="DF279" s="68"/>
      <c r="DG279" s="68"/>
      <c r="DH279" s="68"/>
      <c r="DI279" s="68"/>
      <c r="DJ279" s="68"/>
      <c r="DK279" s="68"/>
      <c r="DL279" s="68"/>
      <c r="DM279" s="68"/>
      <c r="DN279" s="68"/>
      <c r="DO279" s="68"/>
      <c r="DP279" s="68"/>
      <c r="DQ279" s="68"/>
      <c r="DR279" s="68"/>
      <c r="DS279" s="68"/>
      <c r="DT279" s="68"/>
      <c r="DU279" s="68"/>
      <c r="DV279" s="68"/>
      <c r="DW279" s="68"/>
      <c r="DX279" s="68"/>
      <c r="DY279" s="68"/>
      <c r="DZ279" s="68"/>
      <c r="EA279" s="68"/>
      <c r="EB279" s="68"/>
      <c r="EC279" s="68"/>
      <c r="ED279" s="68"/>
      <c r="EE279" s="68"/>
      <c r="EF279" s="68"/>
      <c r="EG279" s="68"/>
      <c r="EH279" s="68"/>
      <c r="EI279" s="68"/>
      <c r="EJ279" s="68"/>
      <c r="EK279" s="68"/>
      <c r="EL279" s="68"/>
      <c r="EM279" s="68"/>
      <c r="EN279" s="68"/>
      <c r="EO279" s="68"/>
      <c r="EP279" s="68"/>
      <c r="EQ279" s="68"/>
      <c r="ER279" s="68"/>
      <c r="ES279" s="68"/>
      <c r="ET279" s="68"/>
      <c r="EU279" s="68"/>
      <c r="EV279" s="68"/>
      <c r="EW279" s="68"/>
      <c r="EX279" s="68"/>
      <c r="EY279" s="68"/>
      <c r="EZ279" s="68"/>
      <c r="FA279" s="68"/>
      <c r="FB279" s="68"/>
      <c r="FC279" s="68"/>
      <c r="FD279" s="68"/>
      <c r="FE279" s="68"/>
      <c r="FF279" s="68"/>
      <c r="FG279" s="68"/>
      <c r="FH279" s="68"/>
      <c r="FI279" s="68"/>
      <c r="FJ279" s="68"/>
      <c r="FK279" s="68"/>
      <c r="FL279" s="68"/>
      <c r="FM279" s="68"/>
      <c r="FN279" s="68"/>
      <c r="FO279" s="68"/>
      <c r="FP279" s="68"/>
      <c r="FQ279" s="68"/>
      <c r="FR279" s="68"/>
      <c r="FS279" s="68"/>
      <c r="FT279" s="68"/>
      <c r="FU279" s="68"/>
      <c r="FV279" s="68"/>
      <c r="FW279" s="68"/>
      <c r="FX279" s="68"/>
      <c r="FY279" s="68"/>
      <c r="FZ279" s="68"/>
      <c r="GA279" s="68"/>
      <c r="GB279" s="68"/>
      <c r="GC279" s="68"/>
      <c r="GD279" s="68"/>
      <c r="GE279" s="68"/>
      <c r="GF279" s="68"/>
      <c r="GG279" s="68"/>
      <c r="GH279" s="68"/>
      <c r="GI279" s="68"/>
      <c r="GJ279" s="68"/>
      <c r="GK279" s="68"/>
      <c r="GL279" s="68"/>
      <c r="GM279" s="68"/>
      <c r="GN279" s="68"/>
      <c r="GO279" s="68"/>
      <c r="GP279" s="68"/>
      <c r="GQ279" s="68"/>
      <c r="GR279" s="68"/>
      <c r="GS279" s="68"/>
      <c r="GT279" s="68"/>
      <c r="GU279" s="68"/>
      <c r="GV279" s="68"/>
      <c r="GW279" s="68"/>
      <c r="GX279" s="68"/>
      <c r="GY279" s="68"/>
      <c r="GZ279" s="68"/>
      <c r="HA279" s="68"/>
      <c r="HB279" s="68"/>
      <c r="HC279" s="68"/>
      <c r="HD279" s="68"/>
      <c r="HE279" s="68"/>
      <c r="HF279" s="68"/>
      <c r="HG279" s="68"/>
      <c r="HH279" s="68"/>
      <c r="HI279" s="68"/>
      <c r="HJ279" s="68"/>
      <c r="HK279" s="68"/>
      <c r="HL279" s="68"/>
      <c r="HM279" s="68"/>
      <c r="HN279" s="68"/>
      <c r="HO279" s="68"/>
      <c r="HP279" s="68"/>
      <c r="HQ279" s="68"/>
      <c r="HR279" s="68"/>
      <c r="HS279" s="68"/>
      <c r="HT279" s="68"/>
      <c r="HU279" s="68"/>
      <c r="HV279" s="68"/>
      <c r="HW279" s="68"/>
      <c r="HX279" s="68"/>
      <c r="HY279" s="68"/>
      <c r="HZ279" s="68"/>
      <c r="IA279" s="68"/>
      <c r="IB279" s="68"/>
      <c r="IC279" s="68"/>
      <c r="ID279" s="68"/>
      <c r="IE279" s="68"/>
      <c r="IF279" s="68"/>
      <c r="IG279" s="68"/>
      <c r="IH279" s="68"/>
      <c r="II279" s="68"/>
      <c r="IJ279" s="68"/>
      <c r="IK279" s="68"/>
      <c r="IL279" s="68"/>
      <c r="IM279" s="68"/>
      <c r="IN279" s="68"/>
      <c r="IO279" s="68"/>
      <c r="IP279" s="68"/>
    </row>
    <row r="280" spans="1:250" s="76" customFormat="1" ht="47.25">
      <c r="A280" s="20"/>
      <c r="B280" s="95" t="s">
        <v>751</v>
      </c>
      <c r="C280" s="47" t="s">
        <v>11</v>
      </c>
      <c r="D280" s="122">
        <v>91</v>
      </c>
      <c r="E280" s="47">
        <v>81.900000000000006</v>
      </c>
      <c r="F280" s="10">
        <f t="shared" si="5"/>
        <v>90</v>
      </c>
      <c r="G280" s="14"/>
      <c r="H280" s="68"/>
      <c r="I280" s="123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  <c r="BZ280" s="68"/>
      <c r="CA280" s="68"/>
      <c r="CB280" s="68"/>
      <c r="CC280" s="68"/>
      <c r="CD280" s="68"/>
      <c r="CE280" s="68"/>
      <c r="CF280" s="68"/>
      <c r="CG280" s="68"/>
      <c r="CH280" s="68"/>
      <c r="CI280" s="68"/>
      <c r="CJ280" s="68"/>
      <c r="CK280" s="68"/>
      <c r="CL280" s="68"/>
      <c r="CM280" s="68"/>
      <c r="CN280" s="68"/>
      <c r="CO280" s="68"/>
      <c r="CP280" s="68"/>
      <c r="CQ280" s="68"/>
      <c r="CR280" s="68"/>
      <c r="CS280" s="68"/>
      <c r="CT280" s="68"/>
      <c r="CU280" s="68"/>
      <c r="CV280" s="68"/>
      <c r="CW280" s="68"/>
      <c r="CX280" s="68"/>
      <c r="CY280" s="68"/>
      <c r="CZ280" s="68"/>
      <c r="DA280" s="68"/>
      <c r="DB280" s="68"/>
      <c r="DC280" s="68"/>
      <c r="DD280" s="68"/>
      <c r="DE280" s="68"/>
      <c r="DF280" s="68"/>
      <c r="DG280" s="68"/>
      <c r="DH280" s="68"/>
      <c r="DI280" s="68"/>
      <c r="DJ280" s="68"/>
      <c r="DK280" s="68"/>
      <c r="DL280" s="68"/>
      <c r="DM280" s="68"/>
      <c r="DN280" s="68"/>
      <c r="DO280" s="68"/>
      <c r="DP280" s="68"/>
      <c r="DQ280" s="68"/>
      <c r="DR280" s="68"/>
      <c r="DS280" s="68"/>
      <c r="DT280" s="68"/>
      <c r="DU280" s="68"/>
      <c r="DV280" s="68"/>
      <c r="DW280" s="68"/>
      <c r="DX280" s="68"/>
      <c r="DY280" s="68"/>
      <c r="DZ280" s="68"/>
      <c r="EA280" s="68"/>
      <c r="EB280" s="68"/>
      <c r="EC280" s="68"/>
      <c r="ED280" s="68"/>
      <c r="EE280" s="68"/>
      <c r="EF280" s="68"/>
      <c r="EG280" s="68"/>
      <c r="EH280" s="68"/>
      <c r="EI280" s="68"/>
      <c r="EJ280" s="68"/>
      <c r="EK280" s="68"/>
      <c r="EL280" s="68"/>
      <c r="EM280" s="68"/>
      <c r="EN280" s="68"/>
      <c r="EO280" s="68"/>
      <c r="EP280" s="68"/>
      <c r="EQ280" s="68"/>
      <c r="ER280" s="68"/>
      <c r="ES280" s="68"/>
      <c r="ET280" s="68"/>
      <c r="EU280" s="68"/>
      <c r="EV280" s="68"/>
      <c r="EW280" s="68"/>
      <c r="EX280" s="68"/>
      <c r="EY280" s="68"/>
      <c r="EZ280" s="68"/>
      <c r="FA280" s="68"/>
      <c r="FB280" s="68"/>
      <c r="FC280" s="68"/>
      <c r="FD280" s="68"/>
      <c r="FE280" s="68"/>
      <c r="FF280" s="68"/>
      <c r="FG280" s="68"/>
      <c r="FH280" s="68"/>
      <c r="FI280" s="68"/>
      <c r="FJ280" s="68"/>
      <c r="FK280" s="68"/>
      <c r="FL280" s="68"/>
      <c r="FM280" s="68"/>
      <c r="FN280" s="68"/>
      <c r="FO280" s="68"/>
      <c r="FP280" s="68"/>
      <c r="FQ280" s="68"/>
      <c r="FR280" s="68"/>
      <c r="FS280" s="68"/>
      <c r="FT280" s="68"/>
      <c r="FU280" s="68"/>
      <c r="FV280" s="68"/>
      <c r="FW280" s="68"/>
      <c r="FX280" s="68"/>
      <c r="FY280" s="68"/>
      <c r="FZ280" s="68"/>
      <c r="GA280" s="68"/>
      <c r="GB280" s="68"/>
      <c r="GC280" s="68"/>
      <c r="GD280" s="68"/>
      <c r="GE280" s="68"/>
      <c r="GF280" s="68"/>
      <c r="GG280" s="68"/>
      <c r="GH280" s="68"/>
      <c r="GI280" s="68"/>
      <c r="GJ280" s="68"/>
      <c r="GK280" s="68"/>
      <c r="GL280" s="68"/>
      <c r="GM280" s="68"/>
      <c r="GN280" s="68"/>
      <c r="GO280" s="68"/>
      <c r="GP280" s="68"/>
      <c r="GQ280" s="68"/>
      <c r="GR280" s="68"/>
      <c r="GS280" s="68"/>
      <c r="GT280" s="68"/>
      <c r="GU280" s="68"/>
      <c r="GV280" s="68"/>
      <c r="GW280" s="68"/>
      <c r="GX280" s="68"/>
      <c r="GY280" s="68"/>
      <c r="GZ280" s="68"/>
      <c r="HA280" s="68"/>
      <c r="HB280" s="68"/>
      <c r="HC280" s="68"/>
      <c r="HD280" s="68"/>
      <c r="HE280" s="68"/>
      <c r="HF280" s="68"/>
      <c r="HG280" s="68"/>
      <c r="HH280" s="68"/>
      <c r="HI280" s="68"/>
      <c r="HJ280" s="68"/>
      <c r="HK280" s="68"/>
      <c r="HL280" s="68"/>
      <c r="HM280" s="68"/>
      <c r="HN280" s="68"/>
      <c r="HO280" s="68"/>
      <c r="HP280" s="68"/>
      <c r="HQ280" s="68"/>
      <c r="HR280" s="68"/>
      <c r="HS280" s="68"/>
      <c r="HT280" s="68"/>
      <c r="HU280" s="68"/>
      <c r="HV280" s="68"/>
      <c r="HW280" s="68"/>
      <c r="HX280" s="68"/>
      <c r="HY280" s="68"/>
      <c r="HZ280" s="68"/>
      <c r="IA280" s="68"/>
      <c r="IB280" s="68"/>
      <c r="IC280" s="68"/>
      <c r="ID280" s="68"/>
      <c r="IE280" s="68"/>
      <c r="IF280" s="68"/>
      <c r="IG280" s="68"/>
      <c r="IH280" s="68"/>
      <c r="II280" s="68"/>
      <c r="IJ280" s="68"/>
      <c r="IK280" s="68"/>
      <c r="IL280" s="68"/>
      <c r="IM280" s="68"/>
      <c r="IN280" s="68"/>
      <c r="IO280" s="68"/>
      <c r="IP280" s="68"/>
    </row>
    <row r="281" spans="1:250" s="76" customFormat="1" ht="31.5">
      <c r="A281" s="20"/>
      <c r="B281" s="95" t="s">
        <v>752</v>
      </c>
      <c r="C281" s="47" t="s">
        <v>910</v>
      </c>
      <c r="D281" s="47">
        <v>2500</v>
      </c>
      <c r="E281" s="47">
        <v>2547</v>
      </c>
      <c r="F281" s="10">
        <f t="shared" si="5"/>
        <v>101.88</v>
      </c>
      <c r="G281" s="14"/>
      <c r="H281" s="68"/>
      <c r="I281" s="123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  <c r="BZ281" s="68"/>
      <c r="CA281" s="68"/>
      <c r="CB281" s="68"/>
      <c r="CC281" s="68"/>
      <c r="CD281" s="68"/>
      <c r="CE281" s="68"/>
      <c r="CF281" s="68"/>
      <c r="CG281" s="68"/>
      <c r="CH281" s="68"/>
      <c r="CI281" s="68"/>
      <c r="CJ281" s="68"/>
      <c r="CK281" s="68"/>
      <c r="CL281" s="68"/>
      <c r="CM281" s="68"/>
      <c r="CN281" s="68"/>
      <c r="CO281" s="68"/>
      <c r="CP281" s="68"/>
      <c r="CQ281" s="68"/>
      <c r="CR281" s="68"/>
      <c r="CS281" s="68"/>
      <c r="CT281" s="68"/>
      <c r="CU281" s="68"/>
      <c r="CV281" s="68"/>
      <c r="CW281" s="68"/>
      <c r="CX281" s="68"/>
      <c r="CY281" s="68"/>
      <c r="CZ281" s="68"/>
      <c r="DA281" s="68"/>
      <c r="DB281" s="68"/>
      <c r="DC281" s="68"/>
      <c r="DD281" s="68"/>
      <c r="DE281" s="68"/>
      <c r="DF281" s="68"/>
      <c r="DG281" s="68"/>
      <c r="DH281" s="68"/>
      <c r="DI281" s="68"/>
      <c r="DJ281" s="68"/>
      <c r="DK281" s="68"/>
      <c r="DL281" s="68"/>
      <c r="DM281" s="68"/>
      <c r="DN281" s="68"/>
      <c r="DO281" s="68"/>
      <c r="DP281" s="68"/>
      <c r="DQ281" s="68"/>
      <c r="DR281" s="68"/>
      <c r="DS281" s="68"/>
      <c r="DT281" s="68"/>
      <c r="DU281" s="68"/>
      <c r="DV281" s="68"/>
      <c r="DW281" s="68"/>
      <c r="DX281" s="68"/>
      <c r="DY281" s="68"/>
      <c r="DZ281" s="68"/>
      <c r="EA281" s="68"/>
      <c r="EB281" s="68"/>
      <c r="EC281" s="68"/>
      <c r="ED281" s="68"/>
      <c r="EE281" s="68"/>
      <c r="EF281" s="68"/>
      <c r="EG281" s="68"/>
      <c r="EH281" s="68"/>
      <c r="EI281" s="68"/>
      <c r="EJ281" s="68"/>
      <c r="EK281" s="68"/>
      <c r="EL281" s="68"/>
      <c r="EM281" s="68"/>
      <c r="EN281" s="68"/>
      <c r="EO281" s="68"/>
      <c r="EP281" s="68"/>
      <c r="EQ281" s="68"/>
      <c r="ER281" s="68"/>
      <c r="ES281" s="68"/>
      <c r="ET281" s="68"/>
      <c r="EU281" s="68"/>
      <c r="EV281" s="68"/>
      <c r="EW281" s="68"/>
      <c r="EX281" s="68"/>
      <c r="EY281" s="68"/>
      <c r="EZ281" s="68"/>
      <c r="FA281" s="68"/>
      <c r="FB281" s="68"/>
      <c r="FC281" s="68"/>
      <c r="FD281" s="68"/>
      <c r="FE281" s="68"/>
      <c r="FF281" s="68"/>
      <c r="FG281" s="68"/>
      <c r="FH281" s="68"/>
      <c r="FI281" s="68"/>
      <c r="FJ281" s="68"/>
      <c r="FK281" s="68"/>
      <c r="FL281" s="68"/>
      <c r="FM281" s="68"/>
      <c r="FN281" s="68"/>
      <c r="FO281" s="68"/>
      <c r="FP281" s="68"/>
      <c r="FQ281" s="68"/>
      <c r="FR281" s="68"/>
      <c r="FS281" s="68"/>
      <c r="FT281" s="68"/>
      <c r="FU281" s="68"/>
      <c r="FV281" s="68"/>
      <c r="FW281" s="68"/>
      <c r="FX281" s="68"/>
      <c r="FY281" s="68"/>
      <c r="FZ281" s="68"/>
      <c r="GA281" s="68"/>
      <c r="GB281" s="68"/>
      <c r="GC281" s="68"/>
      <c r="GD281" s="68"/>
      <c r="GE281" s="68"/>
      <c r="GF281" s="68"/>
      <c r="GG281" s="68"/>
      <c r="GH281" s="68"/>
      <c r="GI281" s="68"/>
      <c r="GJ281" s="68"/>
      <c r="GK281" s="68"/>
      <c r="GL281" s="68"/>
      <c r="GM281" s="68"/>
      <c r="GN281" s="68"/>
      <c r="GO281" s="68"/>
      <c r="GP281" s="68"/>
      <c r="GQ281" s="68"/>
      <c r="GR281" s="68"/>
      <c r="GS281" s="68"/>
      <c r="GT281" s="68"/>
      <c r="GU281" s="68"/>
      <c r="GV281" s="68"/>
      <c r="GW281" s="68"/>
      <c r="GX281" s="68"/>
      <c r="GY281" s="68"/>
      <c r="GZ281" s="68"/>
      <c r="HA281" s="68"/>
      <c r="HB281" s="68"/>
      <c r="HC281" s="68"/>
      <c r="HD281" s="68"/>
      <c r="HE281" s="68"/>
      <c r="HF281" s="68"/>
      <c r="HG281" s="68"/>
      <c r="HH281" s="68"/>
      <c r="HI281" s="68"/>
      <c r="HJ281" s="68"/>
      <c r="HK281" s="68"/>
      <c r="HL281" s="68"/>
      <c r="HM281" s="68"/>
      <c r="HN281" s="68"/>
      <c r="HO281" s="68"/>
      <c r="HP281" s="68"/>
      <c r="HQ281" s="68"/>
      <c r="HR281" s="68"/>
      <c r="HS281" s="68"/>
      <c r="HT281" s="68"/>
      <c r="HU281" s="68"/>
      <c r="HV281" s="68"/>
      <c r="HW281" s="68"/>
      <c r="HX281" s="68"/>
      <c r="HY281" s="68"/>
      <c r="HZ281" s="68"/>
      <c r="IA281" s="68"/>
      <c r="IB281" s="68"/>
      <c r="IC281" s="68"/>
      <c r="ID281" s="68"/>
      <c r="IE281" s="68"/>
      <c r="IF281" s="68"/>
      <c r="IG281" s="68"/>
      <c r="IH281" s="68"/>
      <c r="II281" s="68"/>
      <c r="IJ281" s="68"/>
      <c r="IK281" s="68"/>
      <c r="IL281" s="68"/>
      <c r="IM281" s="68"/>
      <c r="IN281" s="68"/>
      <c r="IO281" s="68"/>
      <c r="IP281" s="68"/>
    </row>
    <row r="282" spans="1:250" s="76" customFormat="1">
      <c r="A282" s="20"/>
      <c r="B282" s="95" t="s">
        <v>753</v>
      </c>
      <c r="C282" s="47" t="s">
        <v>11</v>
      </c>
      <c r="D282" s="122">
        <v>29</v>
      </c>
      <c r="E282" s="47">
        <v>29</v>
      </c>
      <c r="F282" s="10">
        <f t="shared" si="5"/>
        <v>100</v>
      </c>
      <c r="G282" s="17"/>
      <c r="H282" s="68"/>
      <c r="I282" s="123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68"/>
      <c r="CB282" s="68"/>
      <c r="CC282" s="68"/>
      <c r="CD282" s="68"/>
      <c r="CE282" s="68"/>
      <c r="CF282" s="68"/>
      <c r="CG282" s="68"/>
      <c r="CH282" s="68"/>
      <c r="CI282" s="68"/>
      <c r="CJ282" s="68"/>
      <c r="CK282" s="68"/>
      <c r="CL282" s="68"/>
      <c r="CM282" s="68"/>
      <c r="CN282" s="68"/>
      <c r="CO282" s="68"/>
      <c r="CP282" s="68"/>
      <c r="CQ282" s="68"/>
      <c r="CR282" s="68"/>
      <c r="CS282" s="68"/>
      <c r="CT282" s="68"/>
      <c r="CU282" s="68"/>
      <c r="CV282" s="68"/>
      <c r="CW282" s="68"/>
      <c r="CX282" s="68"/>
      <c r="CY282" s="68"/>
      <c r="CZ282" s="68"/>
      <c r="DA282" s="68"/>
      <c r="DB282" s="68"/>
      <c r="DC282" s="68"/>
      <c r="DD282" s="68"/>
      <c r="DE282" s="68"/>
      <c r="DF282" s="68"/>
      <c r="DG282" s="68"/>
      <c r="DH282" s="68"/>
      <c r="DI282" s="68"/>
      <c r="DJ282" s="68"/>
      <c r="DK282" s="68"/>
      <c r="DL282" s="68"/>
      <c r="DM282" s="68"/>
      <c r="DN282" s="68"/>
      <c r="DO282" s="68"/>
      <c r="DP282" s="68"/>
      <c r="DQ282" s="68"/>
      <c r="DR282" s="68"/>
      <c r="DS282" s="68"/>
      <c r="DT282" s="68"/>
      <c r="DU282" s="68"/>
      <c r="DV282" s="68"/>
      <c r="DW282" s="68"/>
      <c r="DX282" s="68"/>
      <c r="DY282" s="68"/>
      <c r="DZ282" s="68"/>
      <c r="EA282" s="68"/>
      <c r="EB282" s="68"/>
      <c r="EC282" s="68"/>
      <c r="ED282" s="68"/>
      <c r="EE282" s="68"/>
      <c r="EF282" s="68"/>
      <c r="EG282" s="68"/>
      <c r="EH282" s="68"/>
      <c r="EI282" s="68"/>
      <c r="EJ282" s="68"/>
      <c r="EK282" s="68"/>
      <c r="EL282" s="68"/>
      <c r="EM282" s="68"/>
      <c r="EN282" s="68"/>
      <c r="EO282" s="68"/>
      <c r="EP282" s="68"/>
      <c r="EQ282" s="68"/>
      <c r="ER282" s="68"/>
      <c r="ES282" s="68"/>
      <c r="ET282" s="68"/>
      <c r="EU282" s="68"/>
      <c r="EV282" s="68"/>
      <c r="EW282" s="68"/>
      <c r="EX282" s="68"/>
      <c r="EY282" s="68"/>
      <c r="EZ282" s="68"/>
      <c r="FA282" s="68"/>
      <c r="FB282" s="68"/>
      <c r="FC282" s="68"/>
      <c r="FD282" s="68"/>
      <c r="FE282" s="68"/>
      <c r="FF282" s="68"/>
      <c r="FG282" s="68"/>
      <c r="FH282" s="68"/>
      <c r="FI282" s="68"/>
      <c r="FJ282" s="68"/>
      <c r="FK282" s="68"/>
      <c r="FL282" s="68"/>
      <c r="FM282" s="68"/>
      <c r="FN282" s="68"/>
      <c r="FO282" s="68"/>
      <c r="FP282" s="68"/>
      <c r="FQ282" s="68"/>
      <c r="FR282" s="68"/>
      <c r="FS282" s="68"/>
      <c r="FT282" s="68"/>
      <c r="FU282" s="68"/>
      <c r="FV282" s="68"/>
      <c r="FW282" s="68"/>
      <c r="FX282" s="68"/>
      <c r="FY282" s="68"/>
      <c r="FZ282" s="68"/>
      <c r="GA282" s="68"/>
      <c r="GB282" s="68"/>
      <c r="GC282" s="68"/>
      <c r="GD282" s="68"/>
      <c r="GE282" s="68"/>
      <c r="GF282" s="68"/>
      <c r="GG282" s="68"/>
      <c r="GH282" s="68"/>
      <c r="GI282" s="68"/>
      <c r="GJ282" s="68"/>
      <c r="GK282" s="68"/>
      <c r="GL282" s="68"/>
      <c r="GM282" s="68"/>
      <c r="GN282" s="68"/>
      <c r="GO282" s="68"/>
      <c r="GP282" s="68"/>
      <c r="GQ282" s="68"/>
      <c r="GR282" s="68"/>
      <c r="GS282" s="68"/>
      <c r="GT282" s="68"/>
      <c r="GU282" s="68"/>
      <c r="GV282" s="68"/>
      <c r="GW282" s="68"/>
      <c r="GX282" s="68"/>
      <c r="GY282" s="68"/>
      <c r="GZ282" s="68"/>
      <c r="HA282" s="68"/>
      <c r="HB282" s="68"/>
      <c r="HC282" s="68"/>
      <c r="HD282" s="68"/>
      <c r="HE282" s="68"/>
      <c r="HF282" s="68"/>
      <c r="HG282" s="68"/>
      <c r="HH282" s="68"/>
      <c r="HI282" s="68"/>
      <c r="HJ282" s="68"/>
      <c r="HK282" s="68"/>
      <c r="HL282" s="68"/>
      <c r="HM282" s="68"/>
      <c r="HN282" s="68"/>
      <c r="HO282" s="68"/>
      <c r="HP282" s="68"/>
      <c r="HQ282" s="68"/>
      <c r="HR282" s="68"/>
      <c r="HS282" s="68"/>
      <c r="HT282" s="68"/>
      <c r="HU282" s="68"/>
      <c r="HV282" s="68"/>
      <c r="HW282" s="68"/>
      <c r="HX282" s="68"/>
      <c r="HY282" s="68"/>
      <c r="HZ282" s="68"/>
      <c r="IA282" s="68"/>
      <c r="IB282" s="68"/>
      <c r="IC282" s="68"/>
      <c r="ID282" s="68"/>
      <c r="IE282" s="68"/>
      <c r="IF282" s="68"/>
      <c r="IG282" s="68"/>
      <c r="IH282" s="68"/>
      <c r="II282" s="68"/>
      <c r="IJ282" s="68"/>
      <c r="IK282" s="68"/>
      <c r="IL282" s="68"/>
      <c r="IM282" s="68"/>
      <c r="IN282" s="68"/>
      <c r="IO282" s="68"/>
      <c r="IP282" s="68"/>
    </row>
    <row r="283" spans="1:250" s="76" customFormat="1" ht="47.25">
      <c r="A283" s="20"/>
      <c r="B283" s="95" t="s">
        <v>754</v>
      </c>
      <c r="C283" s="47" t="s">
        <v>9</v>
      </c>
      <c r="D283" s="122">
        <v>33</v>
      </c>
      <c r="E283" s="122">
        <v>37</v>
      </c>
      <c r="F283" s="12">
        <v>100</v>
      </c>
      <c r="G283" s="14"/>
      <c r="H283" s="68"/>
      <c r="I283" s="123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  <c r="BZ283" s="68"/>
      <c r="CA283" s="68"/>
      <c r="CB283" s="68"/>
      <c r="CC283" s="68"/>
      <c r="CD283" s="68"/>
      <c r="CE283" s="68"/>
      <c r="CF283" s="68"/>
      <c r="CG283" s="68"/>
      <c r="CH283" s="68"/>
      <c r="CI283" s="68"/>
      <c r="CJ283" s="68"/>
      <c r="CK283" s="68"/>
      <c r="CL283" s="68"/>
      <c r="CM283" s="68"/>
      <c r="CN283" s="68"/>
      <c r="CO283" s="68"/>
      <c r="CP283" s="68"/>
      <c r="CQ283" s="68"/>
      <c r="CR283" s="68"/>
      <c r="CS283" s="68"/>
      <c r="CT283" s="68"/>
      <c r="CU283" s="68"/>
      <c r="CV283" s="68"/>
      <c r="CW283" s="68"/>
      <c r="CX283" s="68"/>
      <c r="CY283" s="68"/>
      <c r="CZ283" s="68"/>
      <c r="DA283" s="68"/>
      <c r="DB283" s="68"/>
      <c r="DC283" s="68"/>
      <c r="DD283" s="68"/>
      <c r="DE283" s="68"/>
      <c r="DF283" s="68"/>
      <c r="DG283" s="68"/>
      <c r="DH283" s="68"/>
      <c r="DI283" s="68"/>
      <c r="DJ283" s="68"/>
      <c r="DK283" s="68"/>
      <c r="DL283" s="68"/>
      <c r="DM283" s="68"/>
      <c r="DN283" s="68"/>
      <c r="DO283" s="68"/>
      <c r="DP283" s="68"/>
      <c r="DQ283" s="68"/>
      <c r="DR283" s="68"/>
      <c r="DS283" s="68"/>
      <c r="DT283" s="68"/>
      <c r="DU283" s="68"/>
      <c r="DV283" s="68"/>
      <c r="DW283" s="68"/>
      <c r="DX283" s="68"/>
      <c r="DY283" s="68"/>
      <c r="DZ283" s="68"/>
      <c r="EA283" s="68"/>
      <c r="EB283" s="68"/>
      <c r="EC283" s="68"/>
      <c r="ED283" s="68"/>
      <c r="EE283" s="68"/>
      <c r="EF283" s="68"/>
      <c r="EG283" s="68"/>
      <c r="EH283" s="68"/>
      <c r="EI283" s="68"/>
      <c r="EJ283" s="68"/>
      <c r="EK283" s="68"/>
      <c r="EL283" s="68"/>
      <c r="EM283" s="68"/>
      <c r="EN283" s="68"/>
      <c r="EO283" s="68"/>
      <c r="EP283" s="68"/>
      <c r="EQ283" s="68"/>
      <c r="ER283" s="68"/>
      <c r="ES283" s="68"/>
      <c r="ET283" s="68"/>
      <c r="EU283" s="68"/>
      <c r="EV283" s="68"/>
      <c r="EW283" s="68"/>
      <c r="EX283" s="68"/>
      <c r="EY283" s="68"/>
      <c r="EZ283" s="68"/>
      <c r="FA283" s="68"/>
      <c r="FB283" s="68"/>
      <c r="FC283" s="68"/>
      <c r="FD283" s="68"/>
      <c r="FE283" s="68"/>
      <c r="FF283" s="68"/>
      <c r="FG283" s="68"/>
      <c r="FH283" s="68"/>
      <c r="FI283" s="68"/>
      <c r="FJ283" s="68"/>
      <c r="FK283" s="68"/>
      <c r="FL283" s="68"/>
      <c r="FM283" s="68"/>
      <c r="FN283" s="68"/>
      <c r="FO283" s="68"/>
      <c r="FP283" s="68"/>
      <c r="FQ283" s="68"/>
      <c r="FR283" s="68"/>
      <c r="FS283" s="68"/>
      <c r="FT283" s="68"/>
      <c r="FU283" s="68"/>
      <c r="FV283" s="68"/>
      <c r="FW283" s="68"/>
      <c r="FX283" s="68"/>
      <c r="FY283" s="68"/>
      <c r="FZ283" s="68"/>
      <c r="GA283" s="68"/>
      <c r="GB283" s="68"/>
      <c r="GC283" s="68"/>
      <c r="GD283" s="68"/>
      <c r="GE283" s="68"/>
      <c r="GF283" s="68"/>
      <c r="GG283" s="68"/>
      <c r="GH283" s="68"/>
      <c r="GI283" s="68"/>
      <c r="GJ283" s="68"/>
      <c r="GK283" s="68"/>
      <c r="GL283" s="68"/>
      <c r="GM283" s="68"/>
      <c r="GN283" s="68"/>
      <c r="GO283" s="68"/>
      <c r="GP283" s="68"/>
      <c r="GQ283" s="68"/>
      <c r="GR283" s="68"/>
      <c r="GS283" s="68"/>
      <c r="GT283" s="68"/>
      <c r="GU283" s="68"/>
      <c r="GV283" s="68"/>
      <c r="GW283" s="68"/>
      <c r="GX283" s="68"/>
      <c r="GY283" s="68"/>
      <c r="GZ283" s="68"/>
      <c r="HA283" s="68"/>
      <c r="HB283" s="68"/>
      <c r="HC283" s="68"/>
      <c r="HD283" s="68"/>
      <c r="HE283" s="68"/>
      <c r="HF283" s="68"/>
      <c r="HG283" s="68"/>
      <c r="HH283" s="68"/>
      <c r="HI283" s="68"/>
      <c r="HJ283" s="68"/>
      <c r="HK283" s="68"/>
      <c r="HL283" s="68"/>
      <c r="HM283" s="68"/>
      <c r="HN283" s="68"/>
      <c r="HO283" s="68"/>
      <c r="HP283" s="68"/>
      <c r="HQ283" s="68"/>
      <c r="HR283" s="68"/>
      <c r="HS283" s="68"/>
      <c r="HT283" s="68"/>
      <c r="HU283" s="68"/>
      <c r="HV283" s="68"/>
      <c r="HW283" s="68"/>
      <c r="HX283" s="68"/>
      <c r="HY283" s="68"/>
      <c r="HZ283" s="68"/>
      <c r="IA283" s="68"/>
      <c r="IB283" s="68"/>
      <c r="IC283" s="68"/>
      <c r="ID283" s="68"/>
      <c r="IE283" s="68"/>
      <c r="IF283" s="68"/>
      <c r="IG283" s="68"/>
      <c r="IH283" s="68"/>
      <c r="II283" s="68"/>
      <c r="IJ283" s="68"/>
      <c r="IK283" s="68"/>
      <c r="IL283" s="68"/>
      <c r="IM283" s="68"/>
      <c r="IN283" s="68"/>
      <c r="IO283" s="68"/>
      <c r="IP283" s="68"/>
    </row>
    <row r="284" spans="1:250" s="76" customFormat="1" ht="31.5">
      <c r="A284" s="20"/>
      <c r="B284" s="95" t="s">
        <v>755</v>
      </c>
      <c r="C284" s="47" t="s">
        <v>756</v>
      </c>
      <c r="D284" s="122">
        <v>0.79</v>
      </c>
      <c r="E284" s="122">
        <v>0.78</v>
      </c>
      <c r="F284" s="10">
        <f t="shared" si="5"/>
        <v>98.734177215189874</v>
      </c>
      <c r="G284" s="14"/>
      <c r="H284" s="68"/>
      <c r="I284" s="123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  <c r="BZ284" s="68"/>
      <c r="CA284" s="68"/>
      <c r="CB284" s="68"/>
      <c r="CC284" s="68"/>
      <c r="CD284" s="68"/>
      <c r="CE284" s="68"/>
      <c r="CF284" s="68"/>
      <c r="CG284" s="68"/>
      <c r="CH284" s="68"/>
      <c r="CI284" s="68"/>
      <c r="CJ284" s="68"/>
      <c r="CK284" s="68"/>
      <c r="CL284" s="68"/>
      <c r="CM284" s="68"/>
      <c r="CN284" s="68"/>
      <c r="CO284" s="68"/>
      <c r="CP284" s="68"/>
      <c r="CQ284" s="68"/>
      <c r="CR284" s="68"/>
      <c r="CS284" s="68"/>
      <c r="CT284" s="68"/>
      <c r="CU284" s="68"/>
      <c r="CV284" s="68"/>
      <c r="CW284" s="68"/>
      <c r="CX284" s="68"/>
      <c r="CY284" s="68"/>
      <c r="CZ284" s="68"/>
      <c r="DA284" s="68"/>
      <c r="DB284" s="68"/>
      <c r="DC284" s="68"/>
      <c r="DD284" s="68"/>
      <c r="DE284" s="68"/>
      <c r="DF284" s="68"/>
      <c r="DG284" s="68"/>
      <c r="DH284" s="68"/>
      <c r="DI284" s="68"/>
      <c r="DJ284" s="68"/>
      <c r="DK284" s="68"/>
      <c r="DL284" s="68"/>
      <c r="DM284" s="68"/>
      <c r="DN284" s="68"/>
      <c r="DO284" s="68"/>
      <c r="DP284" s="68"/>
      <c r="DQ284" s="68"/>
      <c r="DR284" s="68"/>
      <c r="DS284" s="68"/>
      <c r="DT284" s="68"/>
      <c r="DU284" s="68"/>
      <c r="DV284" s="68"/>
      <c r="DW284" s="68"/>
      <c r="DX284" s="68"/>
      <c r="DY284" s="68"/>
      <c r="DZ284" s="68"/>
      <c r="EA284" s="68"/>
      <c r="EB284" s="68"/>
      <c r="EC284" s="68"/>
      <c r="ED284" s="68"/>
      <c r="EE284" s="68"/>
      <c r="EF284" s="68"/>
      <c r="EG284" s="68"/>
      <c r="EH284" s="68"/>
      <c r="EI284" s="68"/>
      <c r="EJ284" s="68"/>
      <c r="EK284" s="68"/>
      <c r="EL284" s="68"/>
      <c r="EM284" s="68"/>
      <c r="EN284" s="68"/>
      <c r="EO284" s="68"/>
      <c r="EP284" s="68"/>
      <c r="EQ284" s="68"/>
      <c r="ER284" s="68"/>
      <c r="ES284" s="68"/>
      <c r="ET284" s="68"/>
      <c r="EU284" s="68"/>
      <c r="EV284" s="68"/>
      <c r="EW284" s="68"/>
      <c r="EX284" s="68"/>
      <c r="EY284" s="68"/>
      <c r="EZ284" s="68"/>
      <c r="FA284" s="68"/>
      <c r="FB284" s="68"/>
      <c r="FC284" s="68"/>
      <c r="FD284" s="68"/>
      <c r="FE284" s="68"/>
      <c r="FF284" s="68"/>
      <c r="FG284" s="68"/>
      <c r="FH284" s="68"/>
      <c r="FI284" s="68"/>
      <c r="FJ284" s="68"/>
      <c r="FK284" s="68"/>
      <c r="FL284" s="68"/>
      <c r="FM284" s="68"/>
      <c r="FN284" s="68"/>
      <c r="FO284" s="68"/>
      <c r="FP284" s="68"/>
      <c r="FQ284" s="68"/>
      <c r="FR284" s="68"/>
      <c r="FS284" s="68"/>
      <c r="FT284" s="68"/>
      <c r="FU284" s="68"/>
      <c r="FV284" s="68"/>
      <c r="FW284" s="68"/>
      <c r="FX284" s="68"/>
      <c r="FY284" s="68"/>
      <c r="FZ284" s="68"/>
      <c r="GA284" s="68"/>
      <c r="GB284" s="68"/>
      <c r="GC284" s="68"/>
      <c r="GD284" s="68"/>
      <c r="GE284" s="68"/>
      <c r="GF284" s="68"/>
      <c r="GG284" s="68"/>
      <c r="GH284" s="68"/>
      <c r="GI284" s="68"/>
      <c r="GJ284" s="68"/>
      <c r="GK284" s="68"/>
      <c r="GL284" s="68"/>
      <c r="GM284" s="68"/>
      <c r="GN284" s="68"/>
      <c r="GO284" s="68"/>
      <c r="GP284" s="68"/>
      <c r="GQ284" s="68"/>
      <c r="GR284" s="68"/>
      <c r="GS284" s="68"/>
      <c r="GT284" s="68"/>
      <c r="GU284" s="68"/>
      <c r="GV284" s="68"/>
      <c r="GW284" s="68"/>
      <c r="GX284" s="68"/>
      <c r="GY284" s="68"/>
      <c r="GZ284" s="68"/>
      <c r="HA284" s="68"/>
      <c r="HB284" s="68"/>
      <c r="HC284" s="68"/>
      <c r="HD284" s="68"/>
      <c r="HE284" s="68"/>
      <c r="HF284" s="68"/>
      <c r="HG284" s="68"/>
      <c r="HH284" s="68"/>
      <c r="HI284" s="68"/>
      <c r="HJ284" s="68"/>
      <c r="HK284" s="68"/>
      <c r="HL284" s="68"/>
      <c r="HM284" s="68"/>
      <c r="HN284" s="68"/>
      <c r="HO284" s="68"/>
      <c r="HP284" s="68"/>
      <c r="HQ284" s="68"/>
      <c r="HR284" s="68"/>
      <c r="HS284" s="68"/>
      <c r="HT284" s="68"/>
      <c r="HU284" s="68"/>
      <c r="HV284" s="68"/>
      <c r="HW284" s="68"/>
      <c r="HX284" s="68"/>
      <c r="HY284" s="68"/>
      <c r="HZ284" s="68"/>
      <c r="IA284" s="68"/>
      <c r="IB284" s="68"/>
      <c r="IC284" s="68"/>
      <c r="ID284" s="68"/>
      <c r="IE284" s="68"/>
      <c r="IF284" s="68"/>
      <c r="IG284" s="68"/>
      <c r="IH284" s="68"/>
      <c r="II284" s="68"/>
      <c r="IJ284" s="68"/>
      <c r="IK284" s="68"/>
      <c r="IL284" s="68"/>
      <c r="IM284" s="68"/>
      <c r="IN284" s="68"/>
      <c r="IO284" s="68"/>
      <c r="IP284" s="68"/>
    </row>
    <row r="285" spans="1:250" s="76" customFormat="1" ht="63">
      <c r="A285" s="20"/>
      <c r="B285" s="95" t="s">
        <v>757</v>
      </c>
      <c r="C285" s="47" t="s">
        <v>9</v>
      </c>
      <c r="D285" s="122">
        <v>100</v>
      </c>
      <c r="E285" s="122">
        <v>84.3</v>
      </c>
      <c r="F285" s="10">
        <f t="shared" si="5"/>
        <v>84.3</v>
      </c>
      <c r="G285" s="14"/>
      <c r="H285" s="68"/>
      <c r="I285" s="123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  <c r="BZ285" s="68"/>
      <c r="CA285" s="68"/>
      <c r="CB285" s="68"/>
      <c r="CC285" s="68"/>
      <c r="CD285" s="68"/>
      <c r="CE285" s="68"/>
      <c r="CF285" s="68"/>
      <c r="CG285" s="68"/>
      <c r="CH285" s="68"/>
      <c r="CI285" s="68"/>
      <c r="CJ285" s="68"/>
      <c r="CK285" s="68"/>
      <c r="CL285" s="68"/>
      <c r="CM285" s="68"/>
      <c r="CN285" s="68"/>
      <c r="CO285" s="68"/>
      <c r="CP285" s="68"/>
      <c r="CQ285" s="68"/>
      <c r="CR285" s="68"/>
      <c r="CS285" s="68"/>
      <c r="CT285" s="68"/>
      <c r="CU285" s="68"/>
      <c r="CV285" s="68"/>
      <c r="CW285" s="68"/>
      <c r="CX285" s="68"/>
      <c r="CY285" s="68"/>
      <c r="CZ285" s="68"/>
      <c r="DA285" s="68"/>
      <c r="DB285" s="68"/>
      <c r="DC285" s="68"/>
      <c r="DD285" s="68"/>
      <c r="DE285" s="68"/>
      <c r="DF285" s="68"/>
      <c r="DG285" s="68"/>
      <c r="DH285" s="68"/>
      <c r="DI285" s="68"/>
      <c r="DJ285" s="68"/>
      <c r="DK285" s="68"/>
      <c r="DL285" s="68"/>
      <c r="DM285" s="68"/>
      <c r="DN285" s="68"/>
      <c r="DO285" s="68"/>
      <c r="DP285" s="68"/>
      <c r="DQ285" s="68"/>
      <c r="DR285" s="68"/>
      <c r="DS285" s="68"/>
      <c r="DT285" s="68"/>
      <c r="DU285" s="68"/>
      <c r="DV285" s="68"/>
      <c r="DW285" s="68"/>
      <c r="DX285" s="68"/>
      <c r="DY285" s="68"/>
      <c r="DZ285" s="68"/>
      <c r="EA285" s="68"/>
      <c r="EB285" s="68"/>
      <c r="EC285" s="68"/>
      <c r="ED285" s="68"/>
      <c r="EE285" s="68"/>
      <c r="EF285" s="68"/>
      <c r="EG285" s="68"/>
      <c r="EH285" s="68"/>
      <c r="EI285" s="68"/>
      <c r="EJ285" s="68"/>
      <c r="EK285" s="68"/>
      <c r="EL285" s="68"/>
      <c r="EM285" s="68"/>
      <c r="EN285" s="68"/>
      <c r="EO285" s="68"/>
      <c r="EP285" s="68"/>
      <c r="EQ285" s="68"/>
      <c r="ER285" s="68"/>
      <c r="ES285" s="68"/>
      <c r="ET285" s="68"/>
      <c r="EU285" s="68"/>
      <c r="EV285" s="68"/>
      <c r="EW285" s="68"/>
      <c r="EX285" s="68"/>
      <c r="EY285" s="68"/>
      <c r="EZ285" s="68"/>
      <c r="FA285" s="68"/>
      <c r="FB285" s="68"/>
      <c r="FC285" s="68"/>
      <c r="FD285" s="68"/>
      <c r="FE285" s="68"/>
      <c r="FF285" s="68"/>
      <c r="FG285" s="68"/>
      <c r="FH285" s="68"/>
      <c r="FI285" s="68"/>
      <c r="FJ285" s="68"/>
      <c r="FK285" s="68"/>
      <c r="FL285" s="68"/>
      <c r="FM285" s="68"/>
      <c r="FN285" s="68"/>
      <c r="FO285" s="68"/>
      <c r="FP285" s="68"/>
      <c r="FQ285" s="68"/>
      <c r="FR285" s="68"/>
      <c r="FS285" s="68"/>
      <c r="FT285" s="68"/>
      <c r="FU285" s="68"/>
      <c r="FV285" s="68"/>
      <c r="FW285" s="68"/>
      <c r="FX285" s="68"/>
      <c r="FY285" s="68"/>
      <c r="FZ285" s="68"/>
      <c r="GA285" s="68"/>
      <c r="GB285" s="68"/>
      <c r="GC285" s="68"/>
      <c r="GD285" s="68"/>
      <c r="GE285" s="68"/>
      <c r="GF285" s="68"/>
      <c r="GG285" s="68"/>
      <c r="GH285" s="68"/>
      <c r="GI285" s="68"/>
      <c r="GJ285" s="68"/>
      <c r="GK285" s="68"/>
      <c r="GL285" s="68"/>
      <c r="GM285" s="68"/>
      <c r="GN285" s="68"/>
      <c r="GO285" s="68"/>
      <c r="GP285" s="68"/>
      <c r="GQ285" s="68"/>
      <c r="GR285" s="68"/>
      <c r="GS285" s="68"/>
      <c r="GT285" s="68"/>
      <c r="GU285" s="68"/>
      <c r="GV285" s="68"/>
      <c r="GW285" s="68"/>
      <c r="GX285" s="68"/>
      <c r="GY285" s="68"/>
      <c r="GZ285" s="68"/>
      <c r="HA285" s="68"/>
      <c r="HB285" s="68"/>
      <c r="HC285" s="68"/>
      <c r="HD285" s="68"/>
      <c r="HE285" s="68"/>
      <c r="HF285" s="68"/>
      <c r="HG285" s="68"/>
      <c r="HH285" s="68"/>
      <c r="HI285" s="68"/>
      <c r="HJ285" s="68"/>
      <c r="HK285" s="68"/>
      <c r="HL285" s="68"/>
      <c r="HM285" s="68"/>
      <c r="HN285" s="68"/>
      <c r="HO285" s="68"/>
      <c r="HP285" s="68"/>
      <c r="HQ285" s="68"/>
      <c r="HR285" s="68"/>
      <c r="HS285" s="68"/>
      <c r="HT285" s="68"/>
      <c r="HU285" s="68"/>
      <c r="HV285" s="68"/>
      <c r="HW285" s="68"/>
      <c r="HX285" s="68"/>
      <c r="HY285" s="68"/>
      <c r="HZ285" s="68"/>
      <c r="IA285" s="68"/>
      <c r="IB285" s="68"/>
      <c r="IC285" s="68"/>
      <c r="ID285" s="68"/>
      <c r="IE285" s="68"/>
      <c r="IF285" s="68"/>
      <c r="IG285" s="68"/>
      <c r="IH285" s="68"/>
      <c r="II285" s="68"/>
      <c r="IJ285" s="68"/>
      <c r="IK285" s="68"/>
      <c r="IL285" s="68"/>
      <c r="IM285" s="68"/>
      <c r="IN285" s="68"/>
      <c r="IO285" s="68"/>
      <c r="IP285" s="68"/>
    </row>
    <row r="286" spans="1:250" s="76" customFormat="1" ht="63">
      <c r="A286" s="20"/>
      <c r="B286" s="95" t="s">
        <v>758</v>
      </c>
      <c r="C286" s="47" t="s">
        <v>11</v>
      </c>
      <c r="D286" s="122">
        <v>700</v>
      </c>
      <c r="E286" s="127">
        <v>5406</v>
      </c>
      <c r="F286" s="10">
        <f t="shared" si="5"/>
        <v>772.28571428571422</v>
      </c>
      <c r="G286" s="14"/>
      <c r="H286" s="68"/>
      <c r="I286" s="123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  <c r="BZ286" s="68"/>
      <c r="CA286" s="68"/>
      <c r="CB286" s="68"/>
      <c r="CC286" s="68"/>
      <c r="CD286" s="68"/>
      <c r="CE286" s="68"/>
      <c r="CF286" s="68"/>
      <c r="CG286" s="68"/>
      <c r="CH286" s="68"/>
      <c r="CI286" s="68"/>
      <c r="CJ286" s="68"/>
      <c r="CK286" s="68"/>
      <c r="CL286" s="68"/>
      <c r="CM286" s="68"/>
      <c r="CN286" s="68"/>
      <c r="CO286" s="68"/>
      <c r="CP286" s="68"/>
      <c r="CQ286" s="68"/>
      <c r="CR286" s="68"/>
      <c r="CS286" s="68"/>
      <c r="CT286" s="68"/>
      <c r="CU286" s="68"/>
      <c r="CV286" s="68"/>
      <c r="CW286" s="68"/>
      <c r="CX286" s="68"/>
      <c r="CY286" s="68"/>
      <c r="CZ286" s="68"/>
      <c r="DA286" s="68"/>
      <c r="DB286" s="68"/>
      <c r="DC286" s="68"/>
      <c r="DD286" s="68"/>
      <c r="DE286" s="68"/>
      <c r="DF286" s="68"/>
      <c r="DG286" s="68"/>
      <c r="DH286" s="68"/>
      <c r="DI286" s="68"/>
      <c r="DJ286" s="68"/>
      <c r="DK286" s="68"/>
      <c r="DL286" s="68"/>
      <c r="DM286" s="68"/>
      <c r="DN286" s="68"/>
      <c r="DO286" s="68"/>
      <c r="DP286" s="68"/>
      <c r="DQ286" s="68"/>
      <c r="DR286" s="68"/>
      <c r="DS286" s="68"/>
      <c r="DT286" s="68"/>
      <c r="DU286" s="68"/>
      <c r="DV286" s="68"/>
      <c r="DW286" s="68"/>
      <c r="DX286" s="68"/>
      <c r="DY286" s="68"/>
      <c r="DZ286" s="68"/>
      <c r="EA286" s="68"/>
      <c r="EB286" s="68"/>
      <c r="EC286" s="68"/>
      <c r="ED286" s="68"/>
      <c r="EE286" s="68"/>
      <c r="EF286" s="68"/>
      <c r="EG286" s="68"/>
      <c r="EH286" s="68"/>
      <c r="EI286" s="68"/>
      <c r="EJ286" s="68"/>
      <c r="EK286" s="68"/>
      <c r="EL286" s="68"/>
      <c r="EM286" s="68"/>
      <c r="EN286" s="68"/>
      <c r="EO286" s="68"/>
      <c r="EP286" s="68"/>
      <c r="EQ286" s="68"/>
      <c r="ER286" s="68"/>
      <c r="ES286" s="68"/>
      <c r="ET286" s="68"/>
      <c r="EU286" s="68"/>
      <c r="EV286" s="68"/>
      <c r="EW286" s="68"/>
      <c r="EX286" s="68"/>
      <c r="EY286" s="68"/>
      <c r="EZ286" s="68"/>
      <c r="FA286" s="68"/>
      <c r="FB286" s="68"/>
      <c r="FC286" s="68"/>
      <c r="FD286" s="68"/>
      <c r="FE286" s="68"/>
      <c r="FF286" s="68"/>
      <c r="FG286" s="68"/>
      <c r="FH286" s="68"/>
      <c r="FI286" s="68"/>
      <c r="FJ286" s="68"/>
      <c r="FK286" s="68"/>
      <c r="FL286" s="68"/>
      <c r="FM286" s="68"/>
      <c r="FN286" s="68"/>
      <c r="FO286" s="68"/>
      <c r="FP286" s="68"/>
      <c r="FQ286" s="68"/>
      <c r="FR286" s="68"/>
      <c r="FS286" s="68"/>
      <c r="FT286" s="68"/>
      <c r="FU286" s="68"/>
      <c r="FV286" s="68"/>
      <c r="FW286" s="68"/>
      <c r="FX286" s="68"/>
      <c r="FY286" s="68"/>
      <c r="FZ286" s="68"/>
      <c r="GA286" s="68"/>
      <c r="GB286" s="68"/>
      <c r="GC286" s="68"/>
      <c r="GD286" s="68"/>
      <c r="GE286" s="68"/>
      <c r="GF286" s="68"/>
      <c r="GG286" s="68"/>
      <c r="GH286" s="68"/>
      <c r="GI286" s="68"/>
      <c r="GJ286" s="68"/>
      <c r="GK286" s="68"/>
      <c r="GL286" s="68"/>
      <c r="GM286" s="68"/>
      <c r="GN286" s="68"/>
      <c r="GO286" s="68"/>
      <c r="GP286" s="68"/>
      <c r="GQ286" s="68"/>
      <c r="GR286" s="68"/>
      <c r="GS286" s="68"/>
      <c r="GT286" s="68"/>
      <c r="GU286" s="68"/>
      <c r="GV286" s="68"/>
      <c r="GW286" s="68"/>
      <c r="GX286" s="68"/>
      <c r="GY286" s="68"/>
      <c r="GZ286" s="68"/>
      <c r="HA286" s="68"/>
      <c r="HB286" s="68"/>
      <c r="HC286" s="68"/>
      <c r="HD286" s="68"/>
      <c r="HE286" s="68"/>
      <c r="HF286" s="68"/>
      <c r="HG286" s="68"/>
      <c r="HH286" s="68"/>
      <c r="HI286" s="68"/>
      <c r="HJ286" s="68"/>
      <c r="HK286" s="68"/>
      <c r="HL286" s="68"/>
      <c r="HM286" s="68"/>
      <c r="HN286" s="68"/>
      <c r="HO286" s="68"/>
      <c r="HP286" s="68"/>
      <c r="HQ286" s="68"/>
      <c r="HR286" s="68"/>
      <c r="HS286" s="68"/>
      <c r="HT286" s="68"/>
      <c r="HU286" s="68"/>
      <c r="HV286" s="68"/>
      <c r="HW286" s="68"/>
      <c r="HX286" s="68"/>
      <c r="HY286" s="68"/>
      <c r="HZ286" s="68"/>
      <c r="IA286" s="68"/>
      <c r="IB286" s="68"/>
      <c r="IC286" s="68"/>
      <c r="ID286" s="68"/>
      <c r="IE286" s="68"/>
      <c r="IF286" s="68"/>
      <c r="IG286" s="68"/>
      <c r="IH286" s="68"/>
      <c r="II286" s="68"/>
      <c r="IJ286" s="68"/>
      <c r="IK286" s="68"/>
      <c r="IL286" s="68"/>
      <c r="IM286" s="68"/>
      <c r="IN286" s="68"/>
      <c r="IO286" s="68"/>
      <c r="IP286" s="68"/>
    </row>
    <row r="287" spans="1:250" s="76" customFormat="1" ht="47.25">
      <c r="A287" s="20"/>
      <c r="B287" s="95" t="s">
        <v>759</v>
      </c>
      <c r="C287" s="47" t="s">
        <v>11</v>
      </c>
      <c r="D287" s="122">
        <v>27</v>
      </c>
      <c r="E287" s="47">
        <v>18</v>
      </c>
      <c r="F287" s="10">
        <f t="shared" si="5"/>
        <v>66.666666666666657</v>
      </c>
      <c r="G287" s="17"/>
      <c r="H287" s="68"/>
      <c r="I287" s="123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  <c r="BZ287" s="68"/>
      <c r="CA287" s="68"/>
      <c r="CB287" s="68"/>
      <c r="CC287" s="68"/>
      <c r="CD287" s="68"/>
      <c r="CE287" s="68"/>
      <c r="CF287" s="68"/>
      <c r="CG287" s="68"/>
      <c r="CH287" s="68"/>
      <c r="CI287" s="68"/>
      <c r="CJ287" s="68"/>
      <c r="CK287" s="68"/>
      <c r="CL287" s="68"/>
      <c r="CM287" s="68"/>
      <c r="CN287" s="68"/>
      <c r="CO287" s="68"/>
      <c r="CP287" s="68"/>
      <c r="CQ287" s="68"/>
      <c r="CR287" s="68"/>
      <c r="CS287" s="68"/>
      <c r="CT287" s="68"/>
      <c r="CU287" s="68"/>
      <c r="CV287" s="68"/>
      <c r="CW287" s="68"/>
      <c r="CX287" s="68"/>
      <c r="CY287" s="68"/>
      <c r="CZ287" s="68"/>
      <c r="DA287" s="68"/>
      <c r="DB287" s="68"/>
      <c r="DC287" s="68"/>
      <c r="DD287" s="68"/>
      <c r="DE287" s="68"/>
      <c r="DF287" s="68"/>
      <c r="DG287" s="68"/>
      <c r="DH287" s="68"/>
      <c r="DI287" s="68"/>
      <c r="DJ287" s="68"/>
      <c r="DK287" s="68"/>
      <c r="DL287" s="68"/>
      <c r="DM287" s="68"/>
      <c r="DN287" s="68"/>
      <c r="DO287" s="68"/>
      <c r="DP287" s="68"/>
      <c r="DQ287" s="68"/>
      <c r="DR287" s="68"/>
      <c r="DS287" s="68"/>
      <c r="DT287" s="68"/>
      <c r="DU287" s="68"/>
      <c r="DV287" s="68"/>
      <c r="DW287" s="68"/>
      <c r="DX287" s="68"/>
      <c r="DY287" s="68"/>
      <c r="DZ287" s="68"/>
      <c r="EA287" s="68"/>
      <c r="EB287" s="68"/>
      <c r="EC287" s="68"/>
      <c r="ED287" s="68"/>
      <c r="EE287" s="68"/>
      <c r="EF287" s="68"/>
      <c r="EG287" s="68"/>
      <c r="EH287" s="68"/>
      <c r="EI287" s="68"/>
      <c r="EJ287" s="68"/>
      <c r="EK287" s="68"/>
      <c r="EL287" s="68"/>
      <c r="EM287" s="68"/>
      <c r="EN287" s="68"/>
      <c r="EO287" s="68"/>
      <c r="EP287" s="68"/>
      <c r="EQ287" s="68"/>
      <c r="ER287" s="68"/>
      <c r="ES287" s="68"/>
      <c r="ET287" s="68"/>
      <c r="EU287" s="68"/>
      <c r="EV287" s="68"/>
      <c r="EW287" s="68"/>
      <c r="EX287" s="68"/>
      <c r="EY287" s="68"/>
      <c r="EZ287" s="68"/>
      <c r="FA287" s="68"/>
      <c r="FB287" s="68"/>
      <c r="FC287" s="68"/>
      <c r="FD287" s="68"/>
      <c r="FE287" s="68"/>
      <c r="FF287" s="68"/>
      <c r="FG287" s="68"/>
      <c r="FH287" s="68"/>
      <c r="FI287" s="68"/>
      <c r="FJ287" s="68"/>
      <c r="FK287" s="68"/>
      <c r="FL287" s="68"/>
      <c r="FM287" s="68"/>
      <c r="FN287" s="68"/>
      <c r="FO287" s="68"/>
      <c r="FP287" s="68"/>
      <c r="FQ287" s="68"/>
      <c r="FR287" s="68"/>
      <c r="FS287" s="68"/>
      <c r="FT287" s="68"/>
      <c r="FU287" s="68"/>
      <c r="FV287" s="68"/>
      <c r="FW287" s="68"/>
      <c r="FX287" s="68"/>
      <c r="FY287" s="68"/>
      <c r="FZ287" s="68"/>
      <c r="GA287" s="68"/>
      <c r="GB287" s="68"/>
      <c r="GC287" s="68"/>
      <c r="GD287" s="68"/>
      <c r="GE287" s="68"/>
      <c r="GF287" s="68"/>
      <c r="GG287" s="68"/>
      <c r="GH287" s="68"/>
      <c r="GI287" s="68"/>
      <c r="GJ287" s="68"/>
      <c r="GK287" s="68"/>
      <c r="GL287" s="68"/>
      <c r="GM287" s="68"/>
      <c r="GN287" s="68"/>
      <c r="GO287" s="68"/>
      <c r="GP287" s="68"/>
      <c r="GQ287" s="68"/>
      <c r="GR287" s="68"/>
      <c r="GS287" s="68"/>
      <c r="GT287" s="68"/>
      <c r="GU287" s="68"/>
      <c r="GV287" s="68"/>
      <c r="GW287" s="68"/>
      <c r="GX287" s="68"/>
      <c r="GY287" s="68"/>
      <c r="GZ287" s="68"/>
      <c r="HA287" s="68"/>
      <c r="HB287" s="68"/>
      <c r="HC287" s="68"/>
      <c r="HD287" s="68"/>
      <c r="HE287" s="68"/>
      <c r="HF287" s="68"/>
      <c r="HG287" s="68"/>
      <c r="HH287" s="68"/>
      <c r="HI287" s="68"/>
      <c r="HJ287" s="68"/>
      <c r="HK287" s="68"/>
      <c r="HL287" s="68"/>
      <c r="HM287" s="68"/>
      <c r="HN287" s="68"/>
      <c r="HO287" s="68"/>
      <c r="HP287" s="68"/>
      <c r="HQ287" s="68"/>
      <c r="HR287" s="68"/>
      <c r="HS287" s="68"/>
      <c r="HT287" s="68"/>
      <c r="HU287" s="68"/>
      <c r="HV287" s="68"/>
      <c r="HW287" s="68"/>
      <c r="HX287" s="68"/>
      <c r="HY287" s="68"/>
      <c r="HZ287" s="68"/>
      <c r="IA287" s="68"/>
      <c r="IB287" s="68"/>
      <c r="IC287" s="68"/>
      <c r="ID287" s="68"/>
      <c r="IE287" s="68"/>
      <c r="IF287" s="68"/>
      <c r="IG287" s="68"/>
      <c r="IH287" s="68"/>
      <c r="II287" s="68"/>
      <c r="IJ287" s="68"/>
      <c r="IK287" s="68"/>
      <c r="IL287" s="68"/>
      <c r="IM287" s="68"/>
      <c r="IN287" s="68"/>
      <c r="IO287" s="68"/>
      <c r="IP287" s="68"/>
    </row>
    <row r="288" spans="1:250" s="76" customFormat="1" ht="31.5">
      <c r="A288" s="20"/>
      <c r="B288" s="95" t="s">
        <v>760</v>
      </c>
      <c r="C288" s="47" t="s">
        <v>876</v>
      </c>
      <c r="D288" s="122">
        <v>100</v>
      </c>
      <c r="E288" s="122">
        <v>86</v>
      </c>
      <c r="F288" s="10">
        <f t="shared" si="5"/>
        <v>86</v>
      </c>
      <c r="G288" s="14"/>
      <c r="H288" s="68"/>
      <c r="I288" s="123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  <c r="BZ288" s="68"/>
      <c r="CA288" s="68"/>
      <c r="CB288" s="68"/>
      <c r="CC288" s="68"/>
      <c r="CD288" s="68"/>
      <c r="CE288" s="68"/>
      <c r="CF288" s="68"/>
      <c r="CG288" s="68"/>
      <c r="CH288" s="68"/>
      <c r="CI288" s="68"/>
      <c r="CJ288" s="68"/>
      <c r="CK288" s="68"/>
      <c r="CL288" s="68"/>
      <c r="CM288" s="68"/>
      <c r="CN288" s="68"/>
      <c r="CO288" s="68"/>
      <c r="CP288" s="68"/>
      <c r="CQ288" s="68"/>
      <c r="CR288" s="68"/>
      <c r="CS288" s="68"/>
      <c r="CT288" s="68"/>
      <c r="CU288" s="68"/>
      <c r="CV288" s="68"/>
      <c r="CW288" s="68"/>
      <c r="CX288" s="68"/>
      <c r="CY288" s="68"/>
      <c r="CZ288" s="68"/>
      <c r="DA288" s="68"/>
      <c r="DB288" s="68"/>
      <c r="DC288" s="68"/>
      <c r="DD288" s="68"/>
      <c r="DE288" s="68"/>
      <c r="DF288" s="68"/>
      <c r="DG288" s="68"/>
      <c r="DH288" s="68"/>
      <c r="DI288" s="68"/>
      <c r="DJ288" s="68"/>
      <c r="DK288" s="68"/>
      <c r="DL288" s="68"/>
      <c r="DM288" s="68"/>
      <c r="DN288" s="68"/>
      <c r="DO288" s="68"/>
      <c r="DP288" s="68"/>
      <c r="DQ288" s="68"/>
      <c r="DR288" s="68"/>
      <c r="DS288" s="68"/>
      <c r="DT288" s="68"/>
      <c r="DU288" s="68"/>
      <c r="DV288" s="68"/>
      <c r="DW288" s="68"/>
      <c r="DX288" s="68"/>
      <c r="DY288" s="68"/>
      <c r="DZ288" s="68"/>
      <c r="EA288" s="68"/>
      <c r="EB288" s="68"/>
      <c r="EC288" s="68"/>
      <c r="ED288" s="68"/>
      <c r="EE288" s="68"/>
      <c r="EF288" s="68"/>
      <c r="EG288" s="68"/>
      <c r="EH288" s="68"/>
      <c r="EI288" s="68"/>
      <c r="EJ288" s="68"/>
      <c r="EK288" s="68"/>
      <c r="EL288" s="68"/>
      <c r="EM288" s="68"/>
      <c r="EN288" s="68"/>
      <c r="EO288" s="68"/>
      <c r="EP288" s="68"/>
      <c r="EQ288" s="68"/>
      <c r="ER288" s="68"/>
      <c r="ES288" s="68"/>
      <c r="ET288" s="68"/>
      <c r="EU288" s="68"/>
      <c r="EV288" s="68"/>
      <c r="EW288" s="68"/>
      <c r="EX288" s="68"/>
      <c r="EY288" s="68"/>
      <c r="EZ288" s="68"/>
      <c r="FA288" s="68"/>
      <c r="FB288" s="68"/>
      <c r="FC288" s="68"/>
      <c r="FD288" s="68"/>
      <c r="FE288" s="68"/>
      <c r="FF288" s="68"/>
      <c r="FG288" s="68"/>
      <c r="FH288" s="68"/>
      <c r="FI288" s="68"/>
      <c r="FJ288" s="68"/>
      <c r="FK288" s="68"/>
      <c r="FL288" s="68"/>
      <c r="FM288" s="68"/>
      <c r="FN288" s="68"/>
      <c r="FO288" s="68"/>
      <c r="FP288" s="68"/>
      <c r="FQ288" s="68"/>
      <c r="FR288" s="68"/>
      <c r="FS288" s="68"/>
      <c r="FT288" s="68"/>
      <c r="FU288" s="68"/>
      <c r="FV288" s="68"/>
      <c r="FW288" s="68"/>
      <c r="FX288" s="68"/>
      <c r="FY288" s="68"/>
      <c r="FZ288" s="68"/>
      <c r="GA288" s="68"/>
      <c r="GB288" s="68"/>
      <c r="GC288" s="68"/>
      <c r="GD288" s="68"/>
      <c r="GE288" s="68"/>
      <c r="GF288" s="68"/>
      <c r="GG288" s="68"/>
      <c r="GH288" s="68"/>
      <c r="GI288" s="68"/>
      <c r="GJ288" s="68"/>
      <c r="GK288" s="68"/>
      <c r="GL288" s="68"/>
      <c r="GM288" s="68"/>
      <c r="GN288" s="68"/>
      <c r="GO288" s="68"/>
      <c r="GP288" s="68"/>
      <c r="GQ288" s="68"/>
      <c r="GR288" s="68"/>
      <c r="GS288" s="68"/>
      <c r="GT288" s="68"/>
      <c r="GU288" s="68"/>
      <c r="GV288" s="68"/>
      <c r="GW288" s="68"/>
      <c r="GX288" s="68"/>
      <c r="GY288" s="68"/>
      <c r="GZ288" s="68"/>
      <c r="HA288" s="68"/>
      <c r="HB288" s="68"/>
      <c r="HC288" s="68"/>
      <c r="HD288" s="68"/>
      <c r="HE288" s="68"/>
      <c r="HF288" s="68"/>
      <c r="HG288" s="68"/>
      <c r="HH288" s="68"/>
      <c r="HI288" s="68"/>
      <c r="HJ288" s="68"/>
      <c r="HK288" s="68"/>
      <c r="HL288" s="68"/>
      <c r="HM288" s="68"/>
      <c r="HN288" s="68"/>
      <c r="HO288" s="68"/>
      <c r="HP288" s="68"/>
      <c r="HQ288" s="68"/>
      <c r="HR288" s="68"/>
      <c r="HS288" s="68"/>
      <c r="HT288" s="68"/>
      <c r="HU288" s="68"/>
      <c r="HV288" s="68"/>
      <c r="HW288" s="68"/>
      <c r="HX288" s="68"/>
      <c r="HY288" s="68"/>
      <c r="HZ288" s="68"/>
      <c r="IA288" s="68"/>
      <c r="IB288" s="68"/>
      <c r="IC288" s="68"/>
      <c r="ID288" s="68"/>
      <c r="IE288" s="68"/>
      <c r="IF288" s="68"/>
      <c r="IG288" s="68"/>
      <c r="IH288" s="68"/>
      <c r="II288" s="68"/>
      <c r="IJ288" s="68"/>
      <c r="IK288" s="68"/>
      <c r="IL288" s="68"/>
      <c r="IM288" s="68"/>
      <c r="IN288" s="68"/>
      <c r="IO288" s="68"/>
      <c r="IP288" s="68"/>
    </row>
    <row r="289" spans="1:250" s="76" customFormat="1" ht="31.5">
      <c r="A289" s="20"/>
      <c r="B289" s="95" t="s">
        <v>761</v>
      </c>
      <c r="C289" s="49" t="s">
        <v>11</v>
      </c>
      <c r="D289" s="128">
        <v>52</v>
      </c>
      <c r="E289" s="128">
        <v>52</v>
      </c>
      <c r="F289" s="10">
        <f t="shared" si="5"/>
        <v>100</v>
      </c>
      <c r="G289" s="17"/>
      <c r="H289" s="68"/>
      <c r="I289" s="123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  <c r="BZ289" s="68"/>
      <c r="CA289" s="68"/>
      <c r="CB289" s="68"/>
      <c r="CC289" s="68"/>
      <c r="CD289" s="68"/>
      <c r="CE289" s="68"/>
      <c r="CF289" s="68"/>
      <c r="CG289" s="68"/>
      <c r="CH289" s="68"/>
      <c r="CI289" s="68"/>
      <c r="CJ289" s="68"/>
      <c r="CK289" s="68"/>
      <c r="CL289" s="68"/>
      <c r="CM289" s="68"/>
      <c r="CN289" s="68"/>
      <c r="CO289" s="68"/>
      <c r="CP289" s="68"/>
      <c r="CQ289" s="68"/>
      <c r="CR289" s="68"/>
      <c r="CS289" s="68"/>
      <c r="CT289" s="68"/>
      <c r="CU289" s="68"/>
      <c r="CV289" s="68"/>
      <c r="CW289" s="68"/>
      <c r="CX289" s="68"/>
      <c r="CY289" s="68"/>
      <c r="CZ289" s="68"/>
      <c r="DA289" s="68"/>
      <c r="DB289" s="68"/>
      <c r="DC289" s="68"/>
      <c r="DD289" s="68"/>
      <c r="DE289" s="68"/>
      <c r="DF289" s="68"/>
      <c r="DG289" s="68"/>
      <c r="DH289" s="68"/>
      <c r="DI289" s="68"/>
      <c r="DJ289" s="68"/>
      <c r="DK289" s="68"/>
      <c r="DL289" s="68"/>
      <c r="DM289" s="68"/>
      <c r="DN289" s="68"/>
      <c r="DO289" s="68"/>
      <c r="DP289" s="68"/>
      <c r="DQ289" s="68"/>
      <c r="DR289" s="68"/>
      <c r="DS289" s="68"/>
      <c r="DT289" s="68"/>
      <c r="DU289" s="68"/>
      <c r="DV289" s="68"/>
      <c r="DW289" s="68"/>
      <c r="DX289" s="68"/>
      <c r="DY289" s="68"/>
      <c r="DZ289" s="68"/>
      <c r="EA289" s="68"/>
      <c r="EB289" s="68"/>
      <c r="EC289" s="68"/>
      <c r="ED289" s="68"/>
      <c r="EE289" s="68"/>
      <c r="EF289" s="68"/>
      <c r="EG289" s="68"/>
      <c r="EH289" s="68"/>
      <c r="EI289" s="68"/>
      <c r="EJ289" s="68"/>
      <c r="EK289" s="68"/>
      <c r="EL289" s="68"/>
      <c r="EM289" s="68"/>
      <c r="EN289" s="68"/>
      <c r="EO289" s="68"/>
      <c r="EP289" s="68"/>
      <c r="EQ289" s="68"/>
      <c r="ER289" s="68"/>
      <c r="ES289" s="68"/>
      <c r="ET289" s="68"/>
      <c r="EU289" s="68"/>
      <c r="EV289" s="68"/>
      <c r="EW289" s="68"/>
      <c r="EX289" s="68"/>
      <c r="EY289" s="68"/>
      <c r="EZ289" s="68"/>
      <c r="FA289" s="68"/>
      <c r="FB289" s="68"/>
      <c r="FC289" s="68"/>
      <c r="FD289" s="68"/>
      <c r="FE289" s="68"/>
      <c r="FF289" s="68"/>
      <c r="FG289" s="68"/>
      <c r="FH289" s="68"/>
      <c r="FI289" s="68"/>
      <c r="FJ289" s="68"/>
      <c r="FK289" s="68"/>
      <c r="FL289" s="68"/>
      <c r="FM289" s="68"/>
      <c r="FN289" s="68"/>
      <c r="FO289" s="68"/>
      <c r="FP289" s="68"/>
      <c r="FQ289" s="68"/>
      <c r="FR289" s="68"/>
      <c r="FS289" s="68"/>
      <c r="FT289" s="68"/>
      <c r="FU289" s="68"/>
      <c r="FV289" s="68"/>
      <c r="FW289" s="68"/>
      <c r="FX289" s="68"/>
      <c r="FY289" s="68"/>
      <c r="FZ289" s="68"/>
      <c r="GA289" s="68"/>
      <c r="GB289" s="68"/>
      <c r="GC289" s="68"/>
      <c r="GD289" s="68"/>
      <c r="GE289" s="68"/>
      <c r="GF289" s="68"/>
      <c r="GG289" s="68"/>
      <c r="GH289" s="68"/>
      <c r="GI289" s="68"/>
      <c r="GJ289" s="68"/>
      <c r="GK289" s="68"/>
      <c r="GL289" s="68"/>
      <c r="GM289" s="68"/>
      <c r="GN289" s="68"/>
      <c r="GO289" s="68"/>
      <c r="GP289" s="68"/>
      <c r="GQ289" s="68"/>
      <c r="GR289" s="68"/>
      <c r="GS289" s="68"/>
      <c r="GT289" s="68"/>
      <c r="GU289" s="68"/>
      <c r="GV289" s="68"/>
      <c r="GW289" s="68"/>
      <c r="GX289" s="68"/>
      <c r="GY289" s="68"/>
      <c r="GZ289" s="68"/>
      <c r="HA289" s="68"/>
      <c r="HB289" s="68"/>
      <c r="HC289" s="68"/>
      <c r="HD289" s="68"/>
      <c r="HE289" s="68"/>
      <c r="HF289" s="68"/>
      <c r="HG289" s="68"/>
      <c r="HH289" s="68"/>
      <c r="HI289" s="68"/>
      <c r="HJ289" s="68"/>
      <c r="HK289" s="68"/>
      <c r="HL289" s="68"/>
      <c r="HM289" s="68"/>
      <c r="HN289" s="68"/>
      <c r="HO289" s="68"/>
      <c r="HP289" s="68"/>
      <c r="HQ289" s="68"/>
      <c r="HR289" s="68"/>
      <c r="HS289" s="68"/>
      <c r="HT289" s="68"/>
      <c r="HU289" s="68"/>
      <c r="HV289" s="68"/>
      <c r="HW289" s="68"/>
      <c r="HX289" s="68"/>
      <c r="HY289" s="68"/>
      <c r="HZ289" s="68"/>
      <c r="IA289" s="68"/>
      <c r="IB289" s="68"/>
      <c r="IC289" s="68"/>
      <c r="ID289" s="68"/>
      <c r="IE289" s="68"/>
      <c r="IF289" s="68"/>
      <c r="IG289" s="68"/>
      <c r="IH289" s="68"/>
      <c r="II289" s="68"/>
      <c r="IJ289" s="68"/>
      <c r="IK289" s="68"/>
      <c r="IL289" s="68"/>
      <c r="IM289" s="68"/>
      <c r="IN289" s="68"/>
      <c r="IO289" s="68"/>
      <c r="IP289" s="68"/>
    </row>
    <row r="290" spans="1:250" s="76" customFormat="1" ht="31.5">
      <c r="A290" s="20"/>
      <c r="B290" s="95" t="s">
        <v>762</v>
      </c>
      <c r="C290" s="49" t="s">
        <v>11</v>
      </c>
      <c r="D290" s="128">
        <v>28</v>
      </c>
      <c r="E290" s="128">
        <v>28</v>
      </c>
      <c r="F290" s="10">
        <f t="shared" si="5"/>
        <v>100</v>
      </c>
      <c r="G290" s="17"/>
      <c r="H290" s="68"/>
      <c r="I290" s="123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  <c r="BZ290" s="68"/>
      <c r="CA290" s="68"/>
      <c r="CB290" s="68"/>
      <c r="CC290" s="68"/>
      <c r="CD290" s="68"/>
      <c r="CE290" s="68"/>
      <c r="CF290" s="68"/>
      <c r="CG290" s="68"/>
      <c r="CH290" s="68"/>
      <c r="CI290" s="68"/>
      <c r="CJ290" s="68"/>
      <c r="CK290" s="68"/>
      <c r="CL290" s="68"/>
      <c r="CM290" s="68"/>
      <c r="CN290" s="68"/>
      <c r="CO290" s="68"/>
      <c r="CP290" s="68"/>
      <c r="CQ290" s="68"/>
      <c r="CR290" s="68"/>
      <c r="CS290" s="68"/>
      <c r="CT290" s="68"/>
      <c r="CU290" s="68"/>
      <c r="CV290" s="68"/>
      <c r="CW290" s="68"/>
      <c r="CX290" s="68"/>
      <c r="CY290" s="68"/>
      <c r="CZ290" s="68"/>
      <c r="DA290" s="68"/>
      <c r="DB290" s="68"/>
      <c r="DC290" s="68"/>
      <c r="DD290" s="68"/>
      <c r="DE290" s="68"/>
      <c r="DF290" s="68"/>
      <c r="DG290" s="68"/>
      <c r="DH290" s="68"/>
      <c r="DI290" s="68"/>
      <c r="DJ290" s="68"/>
      <c r="DK290" s="68"/>
      <c r="DL290" s="68"/>
      <c r="DM290" s="68"/>
      <c r="DN290" s="68"/>
      <c r="DO290" s="68"/>
      <c r="DP290" s="68"/>
      <c r="DQ290" s="68"/>
      <c r="DR290" s="68"/>
      <c r="DS290" s="68"/>
      <c r="DT290" s="68"/>
      <c r="DU290" s="68"/>
      <c r="DV290" s="68"/>
      <c r="DW290" s="68"/>
      <c r="DX290" s="68"/>
      <c r="DY290" s="68"/>
      <c r="DZ290" s="68"/>
      <c r="EA290" s="68"/>
      <c r="EB290" s="68"/>
      <c r="EC290" s="68"/>
      <c r="ED290" s="68"/>
      <c r="EE290" s="68"/>
      <c r="EF290" s="68"/>
      <c r="EG290" s="68"/>
      <c r="EH290" s="68"/>
      <c r="EI290" s="68"/>
      <c r="EJ290" s="68"/>
      <c r="EK290" s="68"/>
      <c r="EL290" s="68"/>
      <c r="EM290" s="68"/>
      <c r="EN290" s="68"/>
      <c r="EO290" s="68"/>
      <c r="EP290" s="68"/>
      <c r="EQ290" s="68"/>
      <c r="ER290" s="68"/>
      <c r="ES290" s="68"/>
      <c r="ET290" s="68"/>
      <c r="EU290" s="68"/>
      <c r="EV290" s="68"/>
      <c r="EW290" s="68"/>
      <c r="EX290" s="68"/>
      <c r="EY290" s="68"/>
      <c r="EZ290" s="68"/>
      <c r="FA290" s="68"/>
      <c r="FB290" s="68"/>
      <c r="FC290" s="68"/>
      <c r="FD290" s="68"/>
      <c r="FE290" s="68"/>
      <c r="FF290" s="68"/>
      <c r="FG290" s="68"/>
      <c r="FH290" s="68"/>
      <c r="FI290" s="68"/>
      <c r="FJ290" s="68"/>
      <c r="FK290" s="68"/>
      <c r="FL290" s="68"/>
      <c r="FM290" s="68"/>
      <c r="FN290" s="68"/>
      <c r="FO290" s="68"/>
      <c r="FP290" s="68"/>
      <c r="FQ290" s="68"/>
      <c r="FR290" s="68"/>
      <c r="FS290" s="68"/>
      <c r="FT290" s="68"/>
      <c r="FU290" s="68"/>
      <c r="FV290" s="68"/>
      <c r="FW290" s="68"/>
      <c r="FX290" s="68"/>
      <c r="FY290" s="68"/>
      <c r="FZ290" s="68"/>
      <c r="GA290" s="68"/>
      <c r="GB290" s="68"/>
      <c r="GC290" s="68"/>
      <c r="GD290" s="68"/>
      <c r="GE290" s="68"/>
      <c r="GF290" s="68"/>
      <c r="GG290" s="68"/>
      <c r="GH290" s="68"/>
      <c r="GI290" s="68"/>
      <c r="GJ290" s="68"/>
      <c r="GK290" s="68"/>
      <c r="GL290" s="68"/>
      <c r="GM290" s="68"/>
      <c r="GN290" s="68"/>
      <c r="GO290" s="68"/>
      <c r="GP290" s="68"/>
      <c r="GQ290" s="68"/>
      <c r="GR290" s="68"/>
      <c r="GS290" s="68"/>
      <c r="GT290" s="68"/>
      <c r="GU290" s="68"/>
      <c r="GV290" s="68"/>
      <c r="GW290" s="68"/>
      <c r="GX290" s="68"/>
      <c r="GY290" s="68"/>
      <c r="GZ290" s="68"/>
      <c r="HA290" s="68"/>
      <c r="HB290" s="68"/>
      <c r="HC290" s="68"/>
      <c r="HD290" s="68"/>
      <c r="HE290" s="68"/>
      <c r="HF290" s="68"/>
      <c r="HG290" s="68"/>
      <c r="HH290" s="68"/>
      <c r="HI290" s="68"/>
      <c r="HJ290" s="68"/>
      <c r="HK290" s="68"/>
      <c r="HL290" s="68"/>
      <c r="HM290" s="68"/>
      <c r="HN290" s="68"/>
      <c r="HO290" s="68"/>
      <c r="HP290" s="68"/>
      <c r="HQ290" s="68"/>
      <c r="HR290" s="68"/>
      <c r="HS290" s="68"/>
      <c r="HT290" s="68"/>
      <c r="HU290" s="68"/>
      <c r="HV290" s="68"/>
      <c r="HW290" s="68"/>
      <c r="HX290" s="68"/>
      <c r="HY290" s="68"/>
      <c r="HZ290" s="68"/>
      <c r="IA290" s="68"/>
      <c r="IB290" s="68"/>
      <c r="IC290" s="68"/>
      <c r="ID290" s="68"/>
      <c r="IE290" s="68"/>
      <c r="IF290" s="68"/>
      <c r="IG290" s="68"/>
      <c r="IH290" s="68"/>
      <c r="II290" s="68"/>
      <c r="IJ290" s="68"/>
      <c r="IK290" s="68"/>
      <c r="IL290" s="68"/>
      <c r="IM290" s="68"/>
      <c r="IN290" s="68"/>
      <c r="IO290" s="68"/>
      <c r="IP290" s="68"/>
    </row>
    <row r="291" spans="1:250" s="76" customFormat="1" ht="63">
      <c r="A291" s="20"/>
      <c r="B291" s="95" t="s">
        <v>763</v>
      </c>
      <c r="C291" s="49" t="s">
        <v>9</v>
      </c>
      <c r="D291" s="128">
        <v>47</v>
      </c>
      <c r="E291" s="49">
        <v>47</v>
      </c>
      <c r="F291" s="10">
        <f t="shared" si="5"/>
        <v>100</v>
      </c>
      <c r="G291" s="14"/>
      <c r="H291" s="68"/>
      <c r="I291" s="123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  <c r="BZ291" s="68"/>
      <c r="CA291" s="68"/>
      <c r="CB291" s="68"/>
      <c r="CC291" s="68"/>
      <c r="CD291" s="68"/>
      <c r="CE291" s="68"/>
      <c r="CF291" s="68"/>
      <c r="CG291" s="68"/>
      <c r="CH291" s="68"/>
      <c r="CI291" s="68"/>
      <c r="CJ291" s="68"/>
      <c r="CK291" s="68"/>
      <c r="CL291" s="68"/>
      <c r="CM291" s="68"/>
      <c r="CN291" s="68"/>
      <c r="CO291" s="68"/>
      <c r="CP291" s="68"/>
      <c r="CQ291" s="68"/>
      <c r="CR291" s="68"/>
      <c r="CS291" s="68"/>
      <c r="CT291" s="68"/>
      <c r="CU291" s="68"/>
      <c r="CV291" s="68"/>
      <c r="CW291" s="68"/>
      <c r="CX291" s="68"/>
      <c r="CY291" s="68"/>
      <c r="CZ291" s="68"/>
      <c r="DA291" s="68"/>
      <c r="DB291" s="68"/>
      <c r="DC291" s="68"/>
      <c r="DD291" s="68"/>
      <c r="DE291" s="68"/>
      <c r="DF291" s="68"/>
      <c r="DG291" s="68"/>
      <c r="DH291" s="68"/>
      <c r="DI291" s="68"/>
      <c r="DJ291" s="68"/>
      <c r="DK291" s="68"/>
      <c r="DL291" s="68"/>
      <c r="DM291" s="68"/>
      <c r="DN291" s="68"/>
      <c r="DO291" s="68"/>
      <c r="DP291" s="68"/>
      <c r="DQ291" s="68"/>
      <c r="DR291" s="68"/>
      <c r="DS291" s="68"/>
      <c r="DT291" s="68"/>
      <c r="DU291" s="68"/>
      <c r="DV291" s="68"/>
      <c r="DW291" s="68"/>
      <c r="DX291" s="68"/>
      <c r="DY291" s="68"/>
      <c r="DZ291" s="68"/>
      <c r="EA291" s="68"/>
      <c r="EB291" s="68"/>
      <c r="EC291" s="68"/>
      <c r="ED291" s="68"/>
      <c r="EE291" s="68"/>
      <c r="EF291" s="68"/>
      <c r="EG291" s="68"/>
      <c r="EH291" s="68"/>
      <c r="EI291" s="68"/>
      <c r="EJ291" s="68"/>
      <c r="EK291" s="68"/>
      <c r="EL291" s="68"/>
      <c r="EM291" s="68"/>
      <c r="EN291" s="68"/>
      <c r="EO291" s="68"/>
      <c r="EP291" s="68"/>
      <c r="EQ291" s="68"/>
      <c r="ER291" s="68"/>
      <c r="ES291" s="68"/>
      <c r="ET291" s="68"/>
      <c r="EU291" s="68"/>
      <c r="EV291" s="68"/>
      <c r="EW291" s="68"/>
      <c r="EX291" s="68"/>
      <c r="EY291" s="68"/>
      <c r="EZ291" s="68"/>
      <c r="FA291" s="68"/>
      <c r="FB291" s="68"/>
      <c r="FC291" s="68"/>
      <c r="FD291" s="68"/>
      <c r="FE291" s="68"/>
      <c r="FF291" s="68"/>
      <c r="FG291" s="68"/>
      <c r="FH291" s="68"/>
      <c r="FI291" s="68"/>
      <c r="FJ291" s="68"/>
      <c r="FK291" s="68"/>
      <c r="FL291" s="68"/>
      <c r="FM291" s="68"/>
      <c r="FN291" s="68"/>
      <c r="FO291" s="68"/>
      <c r="FP291" s="68"/>
      <c r="FQ291" s="68"/>
      <c r="FR291" s="68"/>
      <c r="FS291" s="68"/>
      <c r="FT291" s="68"/>
      <c r="FU291" s="68"/>
      <c r="FV291" s="68"/>
      <c r="FW291" s="68"/>
      <c r="FX291" s="68"/>
      <c r="FY291" s="68"/>
      <c r="FZ291" s="68"/>
      <c r="GA291" s="68"/>
      <c r="GB291" s="68"/>
      <c r="GC291" s="68"/>
      <c r="GD291" s="68"/>
      <c r="GE291" s="68"/>
      <c r="GF291" s="68"/>
      <c r="GG291" s="68"/>
      <c r="GH291" s="68"/>
      <c r="GI291" s="68"/>
      <c r="GJ291" s="68"/>
      <c r="GK291" s="68"/>
      <c r="GL291" s="68"/>
      <c r="GM291" s="68"/>
      <c r="GN291" s="68"/>
      <c r="GO291" s="68"/>
      <c r="GP291" s="68"/>
      <c r="GQ291" s="68"/>
      <c r="GR291" s="68"/>
      <c r="GS291" s="68"/>
      <c r="GT291" s="68"/>
      <c r="GU291" s="68"/>
      <c r="GV291" s="68"/>
      <c r="GW291" s="68"/>
      <c r="GX291" s="68"/>
      <c r="GY291" s="68"/>
      <c r="GZ291" s="68"/>
      <c r="HA291" s="68"/>
      <c r="HB291" s="68"/>
      <c r="HC291" s="68"/>
      <c r="HD291" s="68"/>
      <c r="HE291" s="68"/>
      <c r="HF291" s="68"/>
      <c r="HG291" s="68"/>
      <c r="HH291" s="68"/>
      <c r="HI291" s="68"/>
      <c r="HJ291" s="68"/>
      <c r="HK291" s="68"/>
      <c r="HL291" s="68"/>
      <c r="HM291" s="68"/>
      <c r="HN291" s="68"/>
      <c r="HO291" s="68"/>
      <c r="HP291" s="68"/>
      <c r="HQ291" s="68"/>
      <c r="HR291" s="68"/>
      <c r="HS291" s="68"/>
      <c r="HT291" s="68"/>
      <c r="HU291" s="68"/>
      <c r="HV291" s="68"/>
      <c r="HW291" s="68"/>
      <c r="HX291" s="68"/>
      <c r="HY291" s="68"/>
      <c r="HZ291" s="68"/>
      <c r="IA291" s="68"/>
      <c r="IB291" s="68"/>
      <c r="IC291" s="68"/>
      <c r="ID291" s="68"/>
      <c r="IE291" s="68"/>
      <c r="IF291" s="68"/>
      <c r="IG291" s="68"/>
      <c r="IH291" s="68"/>
      <c r="II291" s="68"/>
      <c r="IJ291" s="68"/>
      <c r="IK291" s="68"/>
      <c r="IL291" s="68"/>
      <c r="IM291" s="68"/>
      <c r="IN291" s="68"/>
      <c r="IO291" s="68"/>
      <c r="IP291" s="68"/>
    </row>
    <row r="292" spans="1:250" s="76" customFormat="1" ht="47.25">
      <c r="A292" s="20"/>
      <c r="B292" s="95" t="s">
        <v>911</v>
      </c>
      <c r="C292" s="49" t="s">
        <v>164</v>
      </c>
      <c r="D292" s="128">
        <v>30</v>
      </c>
      <c r="E292" s="49">
        <v>31</v>
      </c>
      <c r="F292" s="10">
        <f t="shared" si="5"/>
        <v>103.33333333333334</v>
      </c>
      <c r="G292" s="14"/>
      <c r="H292" s="68"/>
      <c r="I292" s="123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  <c r="BZ292" s="68"/>
      <c r="CA292" s="68"/>
      <c r="CB292" s="68"/>
      <c r="CC292" s="68"/>
      <c r="CD292" s="68"/>
      <c r="CE292" s="68"/>
      <c r="CF292" s="68"/>
      <c r="CG292" s="68"/>
      <c r="CH292" s="68"/>
      <c r="CI292" s="68"/>
      <c r="CJ292" s="68"/>
      <c r="CK292" s="68"/>
      <c r="CL292" s="68"/>
      <c r="CM292" s="68"/>
      <c r="CN292" s="68"/>
      <c r="CO292" s="68"/>
      <c r="CP292" s="68"/>
      <c r="CQ292" s="68"/>
      <c r="CR292" s="68"/>
      <c r="CS292" s="68"/>
      <c r="CT292" s="68"/>
      <c r="CU292" s="68"/>
      <c r="CV292" s="68"/>
      <c r="CW292" s="68"/>
      <c r="CX292" s="68"/>
      <c r="CY292" s="68"/>
      <c r="CZ292" s="68"/>
      <c r="DA292" s="68"/>
      <c r="DB292" s="68"/>
      <c r="DC292" s="68"/>
      <c r="DD292" s="68"/>
      <c r="DE292" s="68"/>
      <c r="DF292" s="68"/>
      <c r="DG292" s="68"/>
      <c r="DH292" s="68"/>
      <c r="DI292" s="68"/>
      <c r="DJ292" s="68"/>
      <c r="DK292" s="68"/>
      <c r="DL292" s="68"/>
      <c r="DM292" s="68"/>
      <c r="DN292" s="68"/>
      <c r="DO292" s="68"/>
      <c r="DP292" s="68"/>
      <c r="DQ292" s="68"/>
      <c r="DR292" s="68"/>
      <c r="DS292" s="68"/>
      <c r="DT292" s="68"/>
      <c r="DU292" s="68"/>
      <c r="DV292" s="68"/>
      <c r="DW292" s="68"/>
      <c r="DX292" s="68"/>
      <c r="DY292" s="68"/>
      <c r="DZ292" s="68"/>
      <c r="EA292" s="68"/>
      <c r="EB292" s="68"/>
      <c r="EC292" s="68"/>
      <c r="ED292" s="68"/>
      <c r="EE292" s="68"/>
      <c r="EF292" s="68"/>
      <c r="EG292" s="68"/>
      <c r="EH292" s="68"/>
      <c r="EI292" s="68"/>
      <c r="EJ292" s="68"/>
      <c r="EK292" s="68"/>
      <c r="EL292" s="68"/>
      <c r="EM292" s="68"/>
      <c r="EN292" s="68"/>
      <c r="EO292" s="68"/>
      <c r="EP292" s="68"/>
      <c r="EQ292" s="68"/>
      <c r="ER292" s="68"/>
      <c r="ES292" s="68"/>
      <c r="ET292" s="68"/>
      <c r="EU292" s="68"/>
      <c r="EV292" s="68"/>
      <c r="EW292" s="68"/>
      <c r="EX292" s="68"/>
      <c r="EY292" s="68"/>
      <c r="EZ292" s="68"/>
      <c r="FA292" s="68"/>
      <c r="FB292" s="68"/>
      <c r="FC292" s="68"/>
      <c r="FD292" s="68"/>
      <c r="FE292" s="68"/>
      <c r="FF292" s="68"/>
      <c r="FG292" s="68"/>
      <c r="FH292" s="68"/>
      <c r="FI292" s="68"/>
      <c r="FJ292" s="68"/>
      <c r="FK292" s="68"/>
      <c r="FL292" s="68"/>
      <c r="FM292" s="68"/>
      <c r="FN292" s="68"/>
      <c r="FO292" s="68"/>
      <c r="FP292" s="68"/>
      <c r="FQ292" s="68"/>
      <c r="FR292" s="68"/>
      <c r="FS292" s="68"/>
      <c r="FT292" s="68"/>
      <c r="FU292" s="68"/>
      <c r="FV292" s="68"/>
      <c r="FW292" s="68"/>
      <c r="FX292" s="68"/>
      <c r="FY292" s="68"/>
      <c r="FZ292" s="68"/>
      <c r="GA292" s="68"/>
      <c r="GB292" s="68"/>
      <c r="GC292" s="68"/>
      <c r="GD292" s="68"/>
      <c r="GE292" s="68"/>
      <c r="GF292" s="68"/>
      <c r="GG292" s="68"/>
      <c r="GH292" s="68"/>
      <c r="GI292" s="68"/>
      <c r="GJ292" s="68"/>
      <c r="GK292" s="68"/>
      <c r="GL292" s="68"/>
      <c r="GM292" s="68"/>
      <c r="GN292" s="68"/>
      <c r="GO292" s="68"/>
      <c r="GP292" s="68"/>
      <c r="GQ292" s="68"/>
      <c r="GR292" s="68"/>
      <c r="GS292" s="68"/>
      <c r="GT292" s="68"/>
      <c r="GU292" s="68"/>
      <c r="GV292" s="68"/>
      <c r="GW292" s="68"/>
      <c r="GX292" s="68"/>
      <c r="GY292" s="68"/>
      <c r="GZ292" s="68"/>
      <c r="HA292" s="68"/>
      <c r="HB292" s="68"/>
      <c r="HC292" s="68"/>
      <c r="HD292" s="68"/>
      <c r="HE292" s="68"/>
      <c r="HF292" s="68"/>
      <c r="HG292" s="68"/>
      <c r="HH292" s="68"/>
      <c r="HI292" s="68"/>
      <c r="HJ292" s="68"/>
      <c r="HK292" s="68"/>
      <c r="HL292" s="68"/>
      <c r="HM292" s="68"/>
      <c r="HN292" s="68"/>
      <c r="HO292" s="68"/>
      <c r="HP292" s="68"/>
      <c r="HQ292" s="68"/>
      <c r="HR292" s="68"/>
      <c r="HS292" s="68"/>
      <c r="HT292" s="68"/>
      <c r="HU292" s="68"/>
      <c r="HV292" s="68"/>
      <c r="HW292" s="68"/>
      <c r="HX292" s="68"/>
      <c r="HY292" s="68"/>
      <c r="HZ292" s="68"/>
      <c r="IA292" s="68"/>
      <c r="IB292" s="68"/>
      <c r="IC292" s="68"/>
      <c r="ID292" s="68"/>
      <c r="IE292" s="68"/>
      <c r="IF292" s="68"/>
      <c r="IG292" s="68"/>
      <c r="IH292" s="68"/>
      <c r="II292" s="68"/>
      <c r="IJ292" s="68"/>
      <c r="IK292" s="68"/>
      <c r="IL292" s="68"/>
      <c r="IM292" s="68"/>
      <c r="IN292" s="68"/>
      <c r="IO292" s="68"/>
      <c r="IP292" s="68"/>
    </row>
    <row r="293" spans="1:250" s="76" customFormat="1" ht="31.5">
      <c r="A293" s="11"/>
      <c r="B293" s="95" t="s">
        <v>764</v>
      </c>
      <c r="C293" s="49" t="s">
        <v>11</v>
      </c>
      <c r="D293" s="128">
        <v>599</v>
      </c>
      <c r="E293" s="49">
        <v>605</v>
      </c>
      <c r="F293" s="10">
        <f t="shared" si="5"/>
        <v>101.0016694490818</v>
      </c>
      <c r="G293" s="14"/>
      <c r="H293" s="68"/>
      <c r="I293" s="123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  <c r="BZ293" s="68"/>
      <c r="CA293" s="68"/>
      <c r="CB293" s="68"/>
      <c r="CC293" s="68"/>
      <c r="CD293" s="68"/>
      <c r="CE293" s="68"/>
      <c r="CF293" s="68"/>
      <c r="CG293" s="68"/>
      <c r="CH293" s="68"/>
      <c r="CI293" s="68"/>
      <c r="CJ293" s="68"/>
      <c r="CK293" s="68"/>
      <c r="CL293" s="68"/>
      <c r="CM293" s="68"/>
      <c r="CN293" s="68"/>
      <c r="CO293" s="68"/>
      <c r="CP293" s="68"/>
      <c r="CQ293" s="68"/>
      <c r="CR293" s="68"/>
      <c r="CS293" s="68"/>
      <c r="CT293" s="68"/>
      <c r="CU293" s="68"/>
      <c r="CV293" s="68"/>
      <c r="CW293" s="68"/>
      <c r="CX293" s="68"/>
      <c r="CY293" s="68"/>
      <c r="CZ293" s="68"/>
      <c r="DA293" s="68"/>
      <c r="DB293" s="68"/>
      <c r="DC293" s="68"/>
      <c r="DD293" s="68"/>
      <c r="DE293" s="68"/>
      <c r="DF293" s="68"/>
      <c r="DG293" s="68"/>
      <c r="DH293" s="68"/>
      <c r="DI293" s="68"/>
      <c r="DJ293" s="68"/>
      <c r="DK293" s="68"/>
      <c r="DL293" s="68"/>
      <c r="DM293" s="68"/>
      <c r="DN293" s="68"/>
      <c r="DO293" s="68"/>
      <c r="DP293" s="68"/>
      <c r="DQ293" s="68"/>
      <c r="DR293" s="68"/>
      <c r="DS293" s="68"/>
      <c r="DT293" s="68"/>
      <c r="DU293" s="68"/>
      <c r="DV293" s="68"/>
      <c r="DW293" s="68"/>
      <c r="DX293" s="68"/>
      <c r="DY293" s="68"/>
      <c r="DZ293" s="68"/>
      <c r="EA293" s="68"/>
      <c r="EB293" s="68"/>
      <c r="EC293" s="68"/>
      <c r="ED293" s="68"/>
      <c r="EE293" s="68"/>
      <c r="EF293" s="68"/>
      <c r="EG293" s="68"/>
      <c r="EH293" s="68"/>
      <c r="EI293" s="68"/>
      <c r="EJ293" s="68"/>
      <c r="EK293" s="68"/>
      <c r="EL293" s="68"/>
      <c r="EM293" s="68"/>
      <c r="EN293" s="68"/>
      <c r="EO293" s="68"/>
      <c r="EP293" s="68"/>
      <c r="EQ293" s="68"/>
      <c r="ER293" s="68"/>
      <c r="ES293" s="68"/>
      <c r="ET293" s="68"/>
      <c r="EU293" s="68"/>
      <c r="EV293" s="68"/>
      <c r="EW293" s="68"/>
      <c r="EX293" s="68"/>
      <c r="EY293" s="68"/>
      <c r="EZ293" s="68"/>
      <c r="FA293" s="68"/>
      <c r="FB293" s="68"/>
      <c r="FC293" s="68"/>
      <c r="FD293" s="68"/>
      <c r="FE293" s="68"/>
      <c r="FF293" s="68"/>
      <c r="FG293" s="68"/>
      <c r="FH293" s="68"/>
      <c r="FI293" s="68"/>
      <c r="FJ293" s="68"/>
      <c r="FK293" s="68"/>
      <c r="FL293" s="68"/>
      <c r="FM293" s="68"/>
      <c r="FN293" s="68"/>
      <c r="FO293" s="68"/>
      <c r="FP293" s="68"/>
      <c r="FQ293" s="68"/>
      <c r="FR293" s="68"/>
      <c r="FS293" s="68"/>
      <c r="FT293" s="68"/>
      <c r="FU293" s="68"/>
      <c r="FV293" s="68"/>
      <c r="FW293" s="68"/>
      <c r="FX293" s="68"/>
      <c r="FY293" s="68"/>
      <c r="FZ293" s="68"/>
      <c r="GA293" s="68"/>
      <c r="GB293" s="68"/>
      <c r="GC293" s="68"/>
      <c r="GD293" s="68"/>
      <c r="GE293" s="68"/>
      <c r="GF293" s="68"/>
      <c r="GG293" s="68"/>
      <c r="GH293" s="68"/>
      <c r="GI293" s="68"/>
      <c r="GJ293" s="68"/>
      <c r="GK293" s="68"/>
      <c r="GL293" s="68"/>
      <c r="GM293" s="68"/>
      <c r="GN293" s="68"/>
      <c r="GO293" s="68"/>
      <c r="GP293" s="68"/>
      <c r="GQ293" s="68"/>
      <c r="GR293" s="68"/>
      <c r="GS293" s="68"/>
      <c r="GT293" s="68"/>
      <c r="GU293" s="68"/>
      <c r="GV293" s="68"/>
      <c r="GW293" s="68"/>
      <c r="GX293" s="68"/>
      <c r="GY293" s="68"/>
      <c r="GZ293" s="68"/>
      <c r="HA293" s="68"/>
      <c r="HB293" s="68"/>
      <c r="HC293" s="68"/>
      <c r="HD293" s="68"/>
      <c r="HE293" s="68"/>
      <c r="HF293" s="68"/>
      <c r="HG293" s="68"/>
      <c r="HH293" s="68"/>
      <c r="HI293" s="68"/>
      <c r="HJ293" s="68"/>
      <c r="HK293" s="68"/>
      <c r="HL293" s="68"/>
      <c r="HM293" s="68"/>
      <c r="HN293" s="68"/>
      <c r="HO293" s="68"/>
      <c r="HP293" s="68"/>
      <c r="HQ293" s="68"/>
      <c r="HR293" s="68"/>
      <c r="HS293" s="68"/>
      <c r="HT293" s="68"/>
      <c r="HU293" s="68"/>
      <c r="HV293" s="68"/>
      <c r="HW293" s="68"/>
      <c r="HX293" s="68"/>
      <c r="HY293" s="68"/>
      <c r="HZ293" s="68"/>
      <c r="IA293" s="68"/>
      <c r="IB293" s="68"/>
      <c r="IC293" s="68"/>
      <c r="ID293" s="68"/>
      <c r="IE293" s="68"/>
      <c r="IF293" s="68"/>
      <c r="IG293" s="68"/>
      <c r="IH293" s="68"/>
      <c r="II293" s="68"/>
      <c r="IJ293" s="68"/>
      <c r="IK293" s="68"/>
      <c r="IL293" s="68"/>
      <c r="IM293" s="68"/>
      <c r="IN293" s="68"/>
      <c r="IO293" s="68"/>
      <c r="IP293" s="68"/>
    </row>
    <row r="294" spans="1:250" s="76" customFormat="1" ht="94.5">
      <c r="A294" s="11"/>
      <c r="B294" s="95" t="s">
        <v>765</v>
      </c>
      <c r="C294" s="30" t="s">
        <v>9</v>
      </c>
      <c r="D294" s="128">
        <v>80</v>
      </c>
      <c r="E294" s="128">
        <v>100</v>
      </c>
      <c r="F294" s="10">
        <f t="shared" si="5"/>
        <v>125</v>
      </c>
      <c r="G294" s="14"/>
      <c r="H294" s="68"/>
      <c r="I294" s="123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68"/>
      <c r="CB294" s="68"/>
      <c r="CC294" s="68"/>
      <c r="CD294" s="68"/>
      <c r="CE294" s="68"/>
      <c r="CF294" s="68"/>
      <c r="CG294" s="68"/>
      <c r="CH294" s="68"/>
      <c r="CI294" s="68"/>
      <c r="CJ294" s="68"/>
      <c r="CK294" s="68"/>
      <c r="CL294" s="68"/>
      <c r="CM294" s="68"/>
      <c r="CN294" s="68"/>
      <c r="CO294" s="68"/>
      <c r="CP294" s="68"/>
      <c r="CQ294" s="68"/>
      <c r="CR294" s="68"/>
      <c r="CS294" s="68"/>
      <c r="CT294" s="68"/>
      <c r="CU294" s="68"/>
      <c r="CV294" s="68"/>
      <c r="CW294" s="68"/>
      <c r="CX294" s="68"/>
      <c r="CY294" s="68"/>
      <c r="CZ294" s="68"/>
      <c r="DA294" s="68"/>
      <c r="DB294" s="68"/>
      <c r="DC294" s="68"/>
      <c r="DD294" s="68"/>
      <c r="DE294" s="68"/>
      <c r="DF294" s="68"/>
      <c r="DG294" s="68"/>
      <c r="DH294" s="68"/>
      <c r="DI294" s="68"/>
      <c r="DJ294" s="68"/>
      <c r="DK294" s="68"/>
      <c r="DL294" s="68"/>
      <c r="DM294" s="68"/>
      <c r="DN294" s="68"/>
      <c r="DO294" s="68"/>
      <c r="DP294" s="68"/>
      <c r="DQ294" s="68"/>
      <c r="DR294" s="68"/>
      <c r="DS294" s="68"/>
      <c r="DT294" s="68"/>
      <c r="DU294" s="68"/>
      <c r="DV294" s="68"/>
      <c r="DW294" s="68"/>
      <c r="DX294" s="68"/>
      <c r="DY294" s="68"/>
      <c r="DZ294" s="68"/>
      <c r="EA294" s="68"/>
      <c r="EB294" s="68"/>
      <c r="EC294" s="68"/>
      <c r="ED294" s="68"/>
      <c r="EE294" s="68"/>
      <c r="EF294" s="68"/>
      <c r="EG294" s="68"/>
      <c r="EH294" s="68"/>
      <c r="EI294" s="68"/>
      <c r="EJ294" s="68"/>
      <c r="EK294" s="68"/>
      <c r="EL294" s="68"/>
      <c r="EM294" s="68"/>
      <c r="EN294" s="68"/>
      <c r="EO294" s="68"/>
      <c r="EP294" s="68"/>
      <c r="EQ294" s="68"/>
      <c r="ER294" s="68"/>
      <c r="ES294" s="68"/>
      <c r="ET294" s="68"/>
      <c r="EU294" s="68"/>
      <c r="EV294" s="68"/>
      <c r="EW294" s="68"/>
      <c r="EX294" s="68"/>
      <c r="EY294" s="68"/>
      <c r="EZ294" s="68"/>
      <c r="FA294" s="68"/>
      <c r="FB294" s="68"/>
      <c r="FC294" s="68"/>
      <c r="FD294" s="68"/>
      <c r="FE294" s="68"/>
      <c r="FF294" s="68"/>
      <c r="FG294" s="68"/>
      <c r="FH294" s="68"/>
      <c r="FI294" s="68"/>
      <c r="FJ294" s="68"/>
      <c r="FK294" s="68"/>
      <c r="FL294" s="68"/>
      <c r="FM294" s="68"/>
      <c r="FN294" s="68"/>
      <c r="FO294" s="68"/>
      <c r="FP294" s="68"/>
      <c r="FQ294" s="68"/>
      <c r="FR294" s="68"/>
      <c r="FS294" s="68"/>
      <c r="FT294" s="68"/>
      <c r="FU294" s="68"/>
      <c r="FV294" s="68"/>
      <c r="FW294" s="68"/>
      <c r="FX294" s="68"/>
      <c r="FY294" s="68"/>
      <c r="FZ294" s="68"/>
      <c r="GA294" s="68"/>
      <c r="GB294" s="68"/>
      <c r="GC294" s="68"/>
      <c r="GD294" s="68"/>
      <c r="GE294" s="68"/>
      <c r="GF294" s="68"/>
      <c r="GG294" s="68"/>
      <c r="GH294" s="68"/>
      <c r="GI294" s="68"/>
      <c r="GJ294" s="68"/>
      <c r="GK294" s="68"/>
      <c r="GL294" s="68"/>
      <c r="GM294" s="68"/>
      <c r="GN294" s="68"/>
      <c r="GO294" s="68"/>
      <c r="GP294" s="68"/>
      <c r="GQ294" s="68"/>
      <c r="GR294" s="68"/>
      <c r="GS294" s="68"/>
      <c r="GT294" s="68"/>
      <c r="GU294" s="68"/>
      <c r="GV294" s="68"/>
      <c r="GW294" s="68"/>
      <c r="GX294" s="68"/>
      <c r="GY294" s="68"/>
      <c r="GZ294" s="68"/>
      <c r="HA294" s="68"/>
      <c r="HB294" s="68"/>
      <c r="HC294" s="68"/>
      <c r="HD294" s="68"/>
      <c r="HE294" s="68"/>
      <c r="HF294" s="68"/>
      <c r="HG294" s="68"/>
      <c r="HH294" s="68"/>
      <c r="HI294" s="68"/>
      <c r="HJ294" s="68"/>
      <c r="HK294" s="68"/>
      <c r="HL294" s="68"/>
      <c r="HM294" s="68"/>
      <c r="HN294" s="68"/>
      <c r="HO294" s="68"/>
      <c r="HP294" s="68"/>
      <c r="HQ294" s="68"/>
      <c r="HR294" s="68"/>
      <c r="HS294" s="68"/>
      <c r="HT294" s="68"/>
      <c r="HU294" s="68"/>
      <c r="HV294" s="68"/>
      <c r="HW294" s="68"/>
      <c r="HX294" s="68"/>
      <c r="HY294" s="68"/>
      <c r="HZ294" s="68"/>
      <c r="IA294" s="68"/>
      <c r="IB294" s="68"/>
      <c r="IC294" s="68"/>
      <c r="ID294" s="68"/>
      <c r="IE294" s="68"/>
      <c r="IF294" s="68"/>
      <c r="IG294" s="68"/>
      <c r="IH294" s="68"/>
      <c r="II294" s="68"/>
      <c r="IJ294" s="68"/>
      <c r="IK294" s="68"/>
      <c r="IL294" s="68"/>
      <c r="IM294" s="68"/>
      <c r="IN294" s="68"/>
      <c r="IO294" s="68"/>
      <c r="IP294" s="68"/>
    </row>
    <row r="295" spans="1:250" s="76" customFormat="1" ht="78.75">
      <c r="A295" s="11"/>
      <c r="B295" s="95" t="s">
        <v>766</v>
      </c>
      <c r="C295" s="50" t="s">
        <v>9</v>
      </c>
      <c r="D295" s="128">
        <v>34.4</v>
      </c>
      <c r="E295" s="128">
        <v>34.5</v>
      </c>
      <c r="F295" s="10">
        <f t="shared" si="5"/>
        <v>100.29069767441861</v>
      </c>
      <c r="G295" s="14"/>
      <c r="H295" s="68"/>
      <c r="I295" s="123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  <c r="BZ295" s="68"/>
      <c r="CA295" s="68"/>
      <c r="CB295" s="68"/>
      <c r="CC295" s="68"/>
      <c r="CD295" s="68"/>
      <c r="CE295" s="68"/>
      <c r="CF295" s="68"/>
      <c r="CG295" s="68"/>
      <c r="CH295" s="68"/>
      <c r="CI295" s="68"/>
      <c r="CJ295" s="68"/>
      <c r="CK295" s="68"/>
      <c r="CL295" s="68"/>
      <c r="CM295" s="68"/>
      <c r="CN295" s="68"/>
      <c r="CO295" s="68"/>
      <c r="CP295" s="68"/>
      <c r="CQ295" s="68"/>
      <c r="CR295" s="68"/>
      <c r="CS295" s="68"/>
      <c r="CT295" s="68"/>
      <c r="CU295" s="68"/>
      <c r="CV295" s="68"/>
      <c r="CW295" s="68"/>
      <c r="CX295" s="68"/>
      <c r="CY295" s="68"/>
      <c r="CZ295" s="68"/>
      <c r="DA295" s="68"/>
      <c r="DB295" s="68"/>
      <c r="DC295" s="68"/>
      <c r="DD295" s="68"/>
      <c r="DE295" s="68"/>
      <c r="DF295" s="68"/>
      <c r="DG295" s="68"/>
      <c r="DH295" s="68"/>
      <c r="DI295" s="68"/>
      <c r="DJ295" s="68"/>
      <c r="DK295" s="68"/>
      <c r="DL295" s="68"/>
      <c r="DM295" s="68"/>
      <c r="DN295" s="68"/>
      <c r="DO295" s="68"/>
      <c r="DP295" s="68"/>
      <c r="DQ295" s="68"/>
      <c r="DR295" s="68"/>
      <c r="DS295" s="68"/>
      <c r="DT295" s="68"/>
      <c r="DU295" s="68"/>
      <c r="DV295" s="68"/>
      <c r="DW295" s="68"/>
      <c r="DX295" s="68"/>
      <c r="DY295" s="68"/>
      <c r="DZ295" s="68"/>
      <c r="EA295" s="68"/>
      <c r="EB295" s="68"/>
      <c r="EC295" s="68"/>
      <c r="ED295" s="68"/>
      <c r="EE295" s="68"/>
      <c r="EF295" s="68"/>
      <c r="EG295" s="68"/>
      <c r="EH295" s="68"/>
      <c r="EI295" s="68"/>
      <c r="EJ295" s="68"/>
      <c r="EK295" s="68"/>
      <c r="EL295" s="68"/>
      <c r="EM295" s="68"/>
      <c r="EN295" s="68"/>
      <c r="EO295" s="68"/>
      <c r="EP295" s="68"/>
      <c r="EQ295" s="68"/>
      <c r="ER295" s="68"/>
      <c r="ES295" s="68"/>
      <c r="ET295" s="68"/>
      <c r="EU295" s="68"/>
      <c r="EV295" s="68"/>
      <c r="EW295" s="68"/>
      <c r="EX295" s="68"/>
      <c r="EY295" s="68"/>
      <c r="EZ295" s="68"/>
      <c r="FA295" s="68"/>
      <c r="FB295" s="68"/>
      <c r="FC295" s="68"/>
      <c r="FD295" s="68"/>
      <c r="FE295" s="68"/>
      <c r="FF295" s="68"/>
      <c r="FG295" s="68"/>
      <c r="FH295" s="68"/>
      <c r="FI295" s="68"/>
      <c r="FJ295" s="68"/>
      <c r="FK295" s="68"/>
      <c r="FL295" s="68"/>
      <c r="FM295" s="68"/>
      <c r="FN295" s="68"/>
      <c r="FO295" s="68"/>
      <c r="FP295" s="68"/>
      <c r="FQ295" s="68"/>
      <c r="FR295" s="68"/>
      <c r="FS295" s="68"/>
      <c r="FT295" s="68"/>
      <c r="FU295" s="68"/>
      <c r="FV295" s="68"/>
      <c r="FW295" s="68"/>
      <c r="FX295" s="68"/>
      <c r="FY295" s="68"/>
      <c r="FZ295" s="68"/>
      <c r="GA295" s="68"/>
      <c r="GB295" s="68"/>
      <c r="GC295" s="68"/>
      <c r="GD295" s="68"/>
      <c r="GE295" s="68"/>
      <c r="GF295" s="68"/>
      <c r="GG295" s="68"/>
      <c r="GH295" s="68"/>
      <c r="GI295" s="68"/>
      <c r="GJ295" s="68"/>
      <c r="GK295" s="68"/>
      <c r="GL295" s="68"/>
      <c r="GM295" s="68"/>
      <c r="GN295" s="68"/>
      <c r="GO295" s="68"/>
      <c r="GP295" s="68"/>
      <c r="GQ295" s="68"/>
      <c r="GR295" s="68"/>
      <c r="GS295" s="68"/>
      <c r="GT295" s="68"/>
      <c r="GU295" s="68"/>
      <c r="GV295" s="68"/>
      <c r="GW295" s="68"/>
      <c r="GX295" s="68"/>
      <c r="GY295" s="68"/>
      <c r="GZ295" s="68"/>
      <c r="HA295" s="68"/>
      <c r="HB295" s="68"/>
      <c r="HC295" s="68"/>
      <c r="HD295" s="68"/>
      <c r="HE295" s="68"/>
      <c r="HF295" s="68"/>
      <c r="HG295" s="68"/>
      <c r="HH295" s="68"/>
      <c r="HI295" s="68"/>
      <c r="HJ295" s="68"/>
      <c r="HK295" s="68"/>
      <c r="HL295" s="68"/>
      <c r="HM295" s="68"/>
      <c r="HN295" s="68"/>
      <c r="HO295" s="68"/>
      <c r="HP295" s="68"/>
      <c r="HQ295" s="68"/>
      <c r="HR295" s="68"/>
      <c r="HS295" s="68"/>
      <c r="HT295" s="68"/>
      <c r="HU295" s="68"/>
      <c r="HV295" s="68"/>
      <c r="HW295" s="68"/>
      <c r="HX295" s="68"/>
      <c r="HY295" s="68"/>
      <c r="HZ295" s="68"/>
      <c r="IA295" s="68"/>
      <c r="IB295" s="68"/>
      <c r="IC295" s="68"/>
      <c r="ID295" s="68"/>
      <c r="IE295" s="68"/>
      <c r="IF295" s="68"/>
      <c r="IG295" s="68"/>
      <c r="IH295" s="68"/>
      <c r="II295" s="68"/>
      <c r="IJ295" s="68"/>
      <c r="IK295" s="68"/>
      <c r="IL295" s="68"/>
      <c r="IM295" s="68"/>
      <c r="IN295" s="68"/>
      <c r="IO295" s="68"/>
      <c r="IP295" s="68"/>
    </row>
    <row r="296" spans="1:250" s="76" customFormat="1" ht="94.5">
      <c r="A296" s="11"/>
      <c r="B296" s="95" t="s">
        <v>767</v>
      </c>
      <c r="C296" s="30" t="s">
        <v>9</v>
      </c>
      <c r="D296" s="49">
        <v>24.3</v>
      </c>
      <c r="E296" s="49">
        <v>33.6</v>
      </c>
      <c r="F296" s="10">
        <f t="shared" si="5"/>
        <v>138.27160493827159</v>
      </c>
      <c r="G296" s="14"/>
      <c r="H296" s="68"/>
      <c r="I296" s="123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8"/>
      <c r="CQ296" s="68"/>
      <c r="CR296" s="68"/>
      <c r="CS296" s="68"/>
      <c r="CT296" s="68"/>
      <c r="CU296" s="68"/>
      <c r="CV296" s="68"/>
      <c r="CW296" s="68"/>
      <c r="CX296" s="68"/>
      <c r="CY296" s="68"/>
      <c r="CZ296" s="68"/>
      <c r="DA296" s="68"/>
      <c r="DB296" s="68"/>
      <c r="DC296" s="68"/>
      <c r="DD296" s="68"/>
      <c r="DE296" s="68"/>
      <c r="DF296" s="68"/>
      <c r="DG296" s="68"/>
      <c r="DH296" s="68"/>
      <c r="DI296" s="68"/>
      <c r="DJ296" s="68"/>
      <c r="DK296" s="68"/>
      <c r="DL296" s="68"/>
      <c r="DM296" s="68"/>
      <c r="DN296" s="68"/>
      <c r="DO296" s="68"/>
      <c r="DP296" s="68"/>
      <c r="DQ296" s="68"/>
      <c r="DR296" s="68"/>
      <c r="DS296" s="68"/>
      <c r="DT296" s="68"/>
      <c r="DU296" s="68"/>
      <c r="DV296" s="68"/>
      <c r="DW296" s="68"/>
      <c r="DX296" s="68"/>
      <c r="DY296" s="68"/>
      <c r="DZ296" s="68"/>
      <c r="EA296" s="68"/>
      <c r="EB296" s="68"/>
      <c r="EC296" s="68"/>
      <c r="ED296" s="68"/>
      <c r="EE296" s="68"/>
      <c r="EF296" s="68"/>
      <c r="EG296" s="68"/>
      <c r="EH296" s="68"/>
      <c r="EI296" s="68"/>
      <c r="EJ296" s="68"/>
      <c r="EK296" s="68"/>
      <c r="EL296" s="68"/>
      <c r="EM296" s="68"/>
      <c r="EN296" s="68"/>
      <c r="EO296" s="68"/>
      <c r="EP296" s="68"/>
      <c r="EQ296" s="68"/>
      <c r="ER296" s="68"/>
      <c r="ES296" s="68"/>
      <c r="ET296" s="68"/>
      <c r="EU296" s="68"/>
      <c r="EV296" s="68"/>
      <c r="EW296" s="68"/>
      <c r="EX296" s="68"/>
      <c r="EY296" s="68"/>
      <c r="EZ296" s="68"/>
      <c r="FA296" s="68"/>
      <c r="FB296" s="68"/>
      <c r="FC296" s="68"/>
      <c r="FD296" s="68"/>
      <c r="FE296" s="68"/>
      <c r="FF296" s="68"/>
      <c r="FG296" s="68"/>
      <c r="FH296" s="68"/>
      <c r="FI296" s="68"/>
      <c r="FJ296" s="68"/>
      <c r="FK296" s="68"/>
      <c r="FL296" s="68"/>
      <c r="FM296" s="68"/>
      <c r="FN296" s="68"/>
      <c r="FO296" s="68"/>
      <c r="FP296" s="68"/>
      <c r="FQ296" s="68"/>
      <c r="FR296" s="68"/>
      <c r="FS296" s="68"/>
      <c r="FT296" s="68"/>
      <c r="FU296" s="68"/>
      <c r="FV296" s="68"/>
      <c r="FW296" s="68"/>
      <c r="FX296" s="68"/>
      <c r="FY296" s="68"/>
      <c r="FZ296" s="68"/>
      <c r="GA296" s="68"/>
      <c r="GB296" s="68"/>
      <c r="GC296" s="68"/>
      <c r="GD296" s="68"/>
      <c r="GE296" s="68"/>
      <c r="GF296" s="68"/>
      <c r="GG296" s="68"/>
      <c r="GH296" s="68"/>
      <c r="GI296" s="68"/>
      <c r="GJ296" s="68"/>
      <c r="GK296" s="68"/>
      <c r="GL296" s="68"/>
      <c r="GM296" s="68"/>
      <c r="GN296" s="68"/>
      <c r="GO296" s="68"/>
      <c r="GP296" s="68"/>
      <c r="GQ296" s="68"/>
      <c r="GR296" s="68"/>
      <c r="GS296" s="68"/>
      <c r="GT296" s="68"/>
      <c r="GU296" s="68"/>
      <c r="GV296" s="68"/>
      <c r="GW296" s="68"/>
      <c r="GX296" s="68"/>
      <c r="GY296" s="68"/>
      <c r="GZ296" s="68"/>
      <c r="HA296" s="68"/>
      <c r="HB296" s="68"/>
      <c r="HC296" s="68"/>
      <c r="HD296" s="68"/>
      <c r="HE296" s="68"/>
      <c r="HF296" s="68"/>
      <c r="HG296" s="68"/>
      <c r="HH296" s="68"/>
      <c r="HI296" s="68"/>
      <c r="HJ296" s="68"/>
      <c r="HK296" s="68"/>
      <c r="HL296" s="68"/>
      <c r="HM296" s="68"/>
      <c r="HN296" s="68"/>
      <c r="HO296" s="68"/>
      <c r="HP296" s="68"/>
      <c r="HQ296" s="68"/>
      <c r="HR296" s="68"/>
      <c r="HS296" s="68"/>
      <c r="HT296" s="68"/>
      <c r="HU296" s="68"/>
      <c r="HV296" s="68"/>
      <c r="HW296" s="68"/>
      <c r="HX296" s="68"/>
      <c r="HY296" s="68"/>
      <c r="HZ296" s="68"/>
      <c r="IA296" s="68"/>
      <c r="IB296" s="68"/>
      <c r="IC296" s="68"/>
      <c r="ID296" s="68"/>
      <c r="IE296" s="68"/>
      <c r="IF296" s="68"/>
      <c r="IG296" s="68"/>
      <c r="IH296" s="68"/>
      <c r="II296" s="68"/>
      <c r="IJ296" s="68"/>
      <c r="IK296" s="68"/>
      <c r="IL296" s="68"/>
      <c r="IM296" s="68"/>
      <c r="IN296" s="68"/>
      <c r="IO296" s="68"/>
      <c r="IP296" s="68"/>
    </row>
    <row r="297" spans="1:250" s="76" customFormat="1" ht="110.25">
      <c r="A297" s="11"/>
      <c r="B297" s="95" t="s">
        <v>768</v>
      </c>
      <c r="C297" s="30" t="s">
        <v>9</v>
      </c>
      <c r="D297" s="128">
        <v>20</v>
      </c>
      <c r="E297" s="49">
        <v>15.8</v>
      </c>
      <c r="F297" s="10">
        <f t="shared" si="5"/>
        <v>79</v>
      </c>
      <c r="G297" s="17"/>
      <c r="H297" s="68"/>
      <c r="I297" s="123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  <c r="BZ297" s="68"/>
      <c r="CA297" s="68"/>
      <c r="CB297" s="68"/>
      <c r="CC297" s="68"/>
      <c r="CD297" s="68"/>
      <c r="CE297" s="68"/>
      <c r="CF297" s="68"/>
      <c r="CG297" s="68"/>
      <c r="CH297" s="68"/>
      <c r="CI297" s="68"/>
      <c r="CJ297" s="68"/>
      <c r="CK297" s="68"/>
      <c r="CL297" s="68"/>
      <c r="CM297" s="68"/>
      <c r="CN297" s="68"/>
      <c r="CO297" s="68"/>
      <c r="CP297" s="68"/>
      <c r="CQ297" s="68"/>
      <c r="CR297" s="68"/>
      <c r="CS297" s="68"/>
      <c r="CT297" s="68"/>
      <c r="CU297" s="68"/>
      <c r="CV297" s="68"/>
      <c r="CW297" s="68"/>
      <c r="CX297" s="68"/>
      <c r="CY297" s="68"/>
      <c r="CZ297" s="68"/>
      <c r="DA297" s="68"/>
      <c r="DB297" s="68"/>
      <c r="DC297" s="68"/>
      <c r="DD297" s="68"/>
      <c r="DE297" s="68"/>
      <c r="DF297" s="68"/>
      <c r="DG297" s="68"/>
      <c r="DH297" s="68"/>
      <c r="DI297" s="68"/>
      <c r="DJ297" s="68"/>
      <c r="DK297" s="68"/>
      <c r="DL297" s="68"/>
      <c r="DM297" s="68"/>
      <c r="DN297" s="68"/>
      <c r="DO297" s="68"/>
      <c r="DP297" s="68"/>
      <c r="DQ297" s="68"/>
      <c r="DR297" s="68"/>
      <c r="DS297" s="68"/>
      <c r="DT297" s="68"/>
      <c r="DU297" s="68"/>
      <c r="DV297" s="68"/>
      <c r="DW297" s="68"/>
      <c r="DX297" s="68"/>
      <c r="DY297" s="68"/>
      <c r="DZ297" s="68"/>
      <c r="EA297" s="68"/>
      <c r="EB297" s="68"/>
      <c r="EC297" s="68"/>
      <c r="ED297" s="68"/>
      <c r="EE297" s="68"/>
      <c r="EF297" s="68"/>
      <c r="EG297" s="68"/>
      <c r="EH297" s="68"/>
      <c r="EI297" s="68"/>
      <c r="EJ297" s="68"/>
      <c r="EK297" s="68"/>
      <c r="EL297" s="68"/>
      <c r="EM297" s="68"/>
      <c r="EN297" s="68"/>
      <c r="EO297" s="68"/>
      <c r="EP297" s="68"/>
      <c r="EQ297" s="68"/>
      <c r="ER297" s="68"/>
      <c r="ES297" s="68"/>
      <c r="ET297" s="68"/>
      <c r="EU297" s="68"/>
      <c r="EV297" s="68"/>
      <c r="EW297" s="68"/>
      <c r="EX297" s="68"/>
      <c r="EY297" s="68"/>
      <c r="EZ297" s="68"/>
      <c r="FA297" s="68"/>
      <c r="FB297" s="68"/>
      <c r="FC297" s="68"/>
      <c r="FD297" s="68"/>
      <c r="FE297" s="68"/>
      <c r="FF297" s="68"/>
      <c r="FG297" s="68"/>
      <c r="FH297" s="68"/>
      <c r="FI297" s="68"/>
      <c r="FJ297" s="68"/>
      <c r="FK297" s="68"/>
      <c r="FL297" s="68"/>
      <c r="FM297" s="68"/>
      <c r="FN297" s="68"/>
      <c r="FO297" s="68"/>
      <c r="FP297" s="68"/>
      <c r="FQ297" s="68"/>
      <c r="FR297" s="68"/>
      <c r="FS297" s="68"/>
      <c r="FT297" s="68"/>
      <c r="FU297" s="68"/>
      <c r="FV297" s="68"/>
      <c r="FW297" s="68"/>
      <c r="FX297" s="68"/>
      <c r="FY297" s="68"/>
      <c r="FZ297" s="68"/>
      <c r="GA297" s="68"/>
      <c r="GB297" s="68"/>
      <c r="GC297" s="68"/>
      <c r="GD297" s="68"/>
      <c r="GE297" s="68"/>
      <c r="GF297" s="68"/>
      <c r="GG297" s="68"/>
      <c r="GH297" s="68"/>
      <c r="GI297" s="68"/>
      <c r="GJ297" s="68"/>
      <c r="GK297" s="68"/>
      <c r="GL297" s="68"/>
      <c r="GM297" s="68"/>
      <c r="GN297" s="68"/>
      <c r="GO297" s="68"/>
      <c r="GP297" s="68"/>
      <c r="GQ297" s="68"/>
      <c r="GR297" s="68"/>
      <c r="GS297" s="68"/>
      <c r="GT297" s="68"/>
      <c r="GU297" s="68"/>
      <c r="GV297" s="68"/>
      <c r="GW297" s="68"/>
      <c r="GX297" s="68"/>
      <c r="GY297" s="68"/>
      <c r="GZ297" s="68"/>
      <c r="HA297" s="68"/>
      <c r="HB297" s="68"/>
      <c r="HC297" s="68"/>
      <c r="HD297" s="68"/>
      <c r="HE297" s="68"/>
      <c r="HF297" s="68"/>
      <c r="HG297" s="68"/>
      <c r="HH297" s="68"/>
      <c r="HI297" s="68"/>
      <c r="HJ297" s="68"/>
      <c r="HK297" s="68"/>
      <c r="HL297" s="68"/>
      <c r="HM297" s="68"/>
      <c r="HN297" s="68"/>
      <c r="HO297" s="68"/>
      <c r="HP297" s="68"/>
      <c r="HQ297" s="68"/>
      <c r="HR297" s="68"/>
      <c r="HS297" s="68"/>
      <c r="HT297" s="68"/>
      <c r="HU297" s="68"/>
      <c r="HV297" s="68"/>
      <c r="HW297" s="68"/>
      <c r="HX297" s="68"/>
      <c r="HY297" s="68"/>
      <c r="HZ297" s="68"/>
      <c r="IA297" s="68"/>
      <c r="IB297" s="68"/>
      <c r="IC297" s="68"/>
      <c r="ID297" s="68"/>
      <c r="IE297" s="68"/>
      <c r="IF297" s="68"/>
      <c r="IG297" s="68"/>
      <c r="IH297" s="68"/>
      <c r="II297" s="68"/>
      <c r="IJ297" s="68"/>
      <c r="IK297" s="68"/>
      <c r="IL297" s="68"/>
      <c r="IM297" s="68"/>
      <c r="IN297" s="68"/>
      <c r="IO297" s="68"/>
      <c r="IP297" s="68"/>
    </row>
    <row r="298" spans="1:250" s="76" customFormat="1" ht="94.5">
      <c r="A298" s="11"/>
      <c r="B298" s="95" t="s">
        <v>769</v>
      </c>
      <c r="C298" s="30" t="s">
        <v>9</v>
      </c>
      <c r="D298" s="128">
        <v>6</v>
      </c>
      <c r="E298" s="49">
        <v>4.5999999999999996</v>
      </c>
      <c r="F298" s="10">
        <f t="shared" si="5"/>
        <v>76.666666666666657</v>
      </c>
      <c r="G298" s="14"/>
      <c r="H298" s="68"/>
      <c r="I298" s="123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  <c r="BZ298" s="68"/>
      <c r="CA298" s="68"/>
      <c r="CB298" s="68"/>
      <c r="CC298" s="68"/>
      <c r="CD298" s="68"/>
      <c r="CE298" s="68"/>
      <c r="CF298" s="68"/>
      <c r="CG298" s="68"/>
      <c r="CH298" s="68"/>
      <c r="CI298" s="68"/>
      <c r="CJ298" s="68"/>
      <c r="CK298" s="68"/>
      <c r="CL298" s="68"/>
      <c r="CM298" s="68"/>
      <c r="CN298" s="68"/>
      <c r="CO298" s="68"/>
      <c r="CP298" s="68"/>
      <c r="CQ298" s="68"/>
      <c r="CR298" s="68"/>
      <c r="CS298" s="68"/>
      <c r="CT298" s="68"/>
      <c r="CU298" s="68"/>
      <c r="CV298" s="68"/>
      <c r="CW298" s="68"/>
      <c r="CX298" s="68"/>
      <c r="CY298" s="68"/>
      <c r="CZ298" s="68"/>
      <c r="DA298" s="68"/>
      <c r="DB298" s="68"/>
      <c r="DC298" s="68"/>
      <c r="DD298" s="68"/>
      <c r="DE298" s="68"/>
      <c r="DF298" s="68"/>
      <c r="DG298" s="68"/>
      <c r="DH298" s="68"/>
      <c r="DI298" s="68"/>
      <c r="DJ298" s="68"/>
      <c r="DK298" s="68"/>
      <c r="DL298" s="68"/>
      <c r="DM298" s="68"/>
      <c r="DN298" s="68"/>
      <c r="DO298" s="68"/>
      <c r="DP298" s="68"/>
      <c r="DQ298" s="68"/>
      <c r="DR298" s="68"/>
      <c r="DS298" s="68"/>
      <c r="DT298" s="68"/>
      <c r="DU298" s="68"/>
      <c r="DV298" s="68"/>
      <c r="DW298" s="68"/>
      <c r="DX298" s="68"/>
      <c r="DY298" s="68"/>
      <c r="DZ298" s="68"/>
      <c r="EA298" s="68"/>
      <c r="EB298" s="68"/>
      <c r="EC298" s="68"/>
      <c r="ED298" s="68"/>
      <c r="EE298" s="68"/>
      <c r="EF298" s="68"/>
      <c r="EG298" s="68"/>
      <c r="EH298" s="68"/>
      <c r="EI298" s="68"/>
      <c r="EJ298" s="68"/>
      <c r="EK298" s="68"/>
      <c r="EL298" s="68"/>
      <c r="EM298" s="68"/>
      <c r="EN298" s="68"/>
      <c r="EO298" s="68"/>
      <c r="EP298" s="68"/>
      <c r="EQ298" s="68"/>
      <c r="ER298" s="68"/>
      <c r="ES298" s="68"/>
      <c r="ET298" s="68"/>
      <c r="EU298" s="68"/>
      <c r="EV298" s="68"/>
      <c r="EW298" s="68"/>
      <c r="EX298" s="68"/>
      <c r="EY298" s="68"/>
      <c r="EZ298" s="68"/>
      <c r="FA298" s="68"/>
      <c r="FB298" s="68"/>
      <c r="FC298" s="68"/>
      <c r="FD298" s="68"/>
      <c r="FE298" s="68"/>
      <c r="FF298" s="68"/>
      <c r="FG298" s="68"/>
      <c r="FH298" s="68"/>
      <c r="FI298" s="68"/>
      <c r="FJ298" s="68"/>
      <c r="FK298" s="68"/>
      <c r="FL298" s="68"/>
      <c r="FM298" s="68"/>
      <c r="FN298" s="68"/>
      <c r="FO298" s="68"/>
      <c r="FP298" s="68"/>
      <c r="FQ298" s="68"/>
      <c r="FR298" s="68"/>
      <c r="FS298" s="68"/>
      <c r="FT298" s="68"/>
      <c r="FU298" s="68"/>
      <c r="FV298" s="68"/>
      <c r="FW298" s="68"/>
      <c r="FX298" s="68"/>
      <c r="FY298" s="68"/>
      <c r="FZ298" s="68"/>
      <c r="GA298" s="68"/>
      <c r="GB298" s="68"/>
      <c r="GC298" s="68"/>
      <c r="GD298" s="68"/>
      <c r="GE298" s="68"/>
      <c r="GF298" s="68"/>
      <c r="GG298" s="68"/>
      <c r="GH298" s="68"/>
      <c r="GI298" s="68"/>
      <c r="GJ298" s="68"/>
      <c r="GK298" s="68"/>
      <c r="GL298" s="68"/>
      <c r="GM298" s="68"/>
      <c r="GN298" s="68"/>
      <c r="GO298" s="68"/>
      <c r="GP298" s="68"/>
      <c r="GQ298" s="68"/>
      <c r="GR298" s="68"/>
      <c r="GS298" s="68"/>
      <c r="GT298" s="68"/>
      <c r="GU298" s="68"/>
      <c r="GV298" s="68"/>
      <c r="GW298" s="68"/>
      <c r="GX298" s="68"/>
      <c r="GY298" s="68"/>
      <c r="GZ298" s="68"/>
      <c r="HA298" s="68"/>
      <c r="HB298" s="68"/>
      <c r="HC298" s="68"/>
      <c r="HD298" s="68"/>
      <c r="HE298" s="68"/>
      <c r="HF298" s="68"/>
      <c r="HG298" s="68"/>
      <c r="HH298" s="68"/>
      <c r="HI298" s="68"/>
      <c r="HJ298" s="68"/>
      <c r="HK298" s="68"/>
      <c r="HL298" s="68"/>
      <c r="HM298" s="68"/>
      <c r="HN298" s="68"/>
      <c r="HO298" s="68"/>
      <c r="HP298" s="68"/>
      <c r="HQ298" s="68"/>
      <c r="HR298" s="68"/>
      <c r="HS298" s="68"/>
      <c r="HT298" s="68"/>
      <c r="HU298" s="68"/>
      <c r="HV298" s="68"/>
      <c r="HW298" s="68"/>
      <c r="HX298" s="68"/>
      <c r="HY298" s="68"/>
      <c r="HZ298" s="68"/>
      <c r="IA298" s="68"/>
      <c r="IB298" s="68"/>
      <c r="IC298" s="68"/>
      <c r="ID298" s="68"/>
      <c r="IE298" s="68"/>
      <c r="IF298" s="68"/>
      <c r="IG298" s="68"/>
      <c r="IH298" s="68"/>
      <c r="II298" s="68"/>
      <c r="IJ298" s="68"/>
      <c r="IK298" s="68"/>
      <c r="IL298" s="68"/>
      <c r="IM298" s="68"/>
      <c r="IN298" s="68"/>
      <c r="IO298" s="68"/>
      <c r="IP298" s="68"/>
    </row>
    <row r="299" spans="1:250" s="76" customFormat="1" ht="78.75">
      <c r="A299" s="11"/>
      <c r="B299" s="95" t="s">
        <v>770</v>
      </c>
      <c r="C299" s="30" t="s">
        <v>9</v>
      </c>
      <c r="D299" s="128">
        <v>32</v>
      </c>
      <c r="E299" s="49">
        <v>39.799999999999997</v>
      </c>
      <c r="F299" s="10">
        <f t="shared" si="5"/>
        <v>124.37499999999999</v>
      </c>
      <c r="G299" s="17"/>
      <c r="H299" s="68"/>
      <c r="I299" s="123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  <c r="BZ299" s="68"/>
      <c r="CA299" s="68"/>
      <c r="CB299" s="68"/>
      <c r="CC299" s="68"/>
      <c r="CD299" s="68"/>
      <c r="CE299" s="68"/>
      <c r="CF299" s="68"/>
      <c r="CG299" s="68"/>
      <c r="CH299" s="68"/>
      <c r="CI299" s="68"/>
      <c r="CJ299" s="68"/>
      <c r="CK299" s="68"/>
      <c r="CL299" s="68"/>
      <c r="CM299" s="68"/>
      <c r="CN299" s="68"/>
      <c r="CO299" s="68"/>
      <c r="CP299" s="68"/>
      <c r="CQ299" s="68"/>
      <c r="CR299" s="68"/>
      <c r="CS299" s="68"/>
      <c r="CT299" s="68"/>
      <c r="CU299" s="68"/>
      <c r="CV299" s="68"/>
      <c r="CW299" s="68"/>
      <c r="CX299" s="68"/>
      <c r="CY299" s="68"/>
      <c r="CZ299" s="68"/>
      <c r="DA299" s="68"/>
      <c r="DB299" s="68"/>
      <c r="DC299" s="68"/>
      <c r="DD299" s="68"/>
      <c r="DE299" s="68"/>
      <c r="DF299" s="68"/>
      <c r="DG299" s="68"/>
      <c r="DH299" s="68"/>
      <c r="DI299" s="68"/>
      <c r="DJ299" s="68"/>
      <c r="DK299" s="68"/>
      <c r="DL299" s="68"/>
      <c r="DM299" s="68"/>
      <c r="DN299" s="68"/>
      <c r="DO299" s="68"/>
      <c r="DP299" s="68"/>
      <c r="DQ299" s="68"/>
      <c r="DR299" s="68"/>
      <c r="DS299" s="68"/>
      <c r="DT299" s="68"/>
      <c r="DU299" s="68"/>
      <c r="DV299" s="68"/>
      <c r="DW299" s="68"/>
      <c r="DX299" s="68"/>
      <c r="DY299" s="68"/>
      <c r="DZ299" s="68"/>
      <c r="EA299" s="68"/>
      <c r="EB299" s="68"/>
      <c r="EC299" s="68"/>
      <c r="ED299" s="68"/>
      <c r="EE299" s="68"/>
      <c r="EF299" s="68"/>
      <c r="EG299" s="68"/>
      <c r="EH299" s="68"/>
      <c r="EI299" s="68"/>
      <c r="EJ299" s="68"/>
      <c r="EK299" s="68"/>
      <c r="EL299" s="68"/>
      <c r="EM299" s="68"/>
      <c r="EN299" s="68"/>
      <c r="EO299" s="68"/>
      <c r="EP299" s="68"/>
      <c r="EQ299" s="68"/>
      <c r="ER299" s="68"/>
      <c r="ES299" s="68"/>
      <c r="ET299" s="68"/>
      <c r="EU299" s="68"/>
      <c r="EV299" s="68"/>
      <c r="EW299" s="68"/>
      <c r="EX299" s="68"/>
      <c r="EY299" s="68"/>
      <c r="EZ299" s="68"/>
      <c r="FA299" s="68"/>
      <c r="FB299" s="68"/>
      <c r="FC299" s="68"/>
      <c r="FD299" s="68"/>
      <c r="FE299" s="68"/>
      <c r="FF299" s="68"/>
      <c r="FG299" s="68"/>
      <c r="FH299" s="68"/>
      <c r="FI299" s="68"/>
      <c r="FJ299" s="68"/>
      <c r="FK299" s="68"/>
      <c r="FL299" s="68"/>
      <c r="FM299" s="68"/>
      <c r="FN299" s="68"/>
      <c r="FO299" s="68"/>
      <c r="FP299" s="68"/>
      <c r="FQ299" s="68"/>
      <c r="FR299" s="68"/>
      <c r="FS299" s="68"/>
      <c r="FT299" s="68"/>
      <c r="FU299" s="68"/>
      <c r="FV299" s="68"/>
      <c r="FW299" s="68"/>
      <c r="FX299" s="68"/>
      <c r="FY299" s="68"/>
      <c r="FZ299" s="68"/>
      <c r="GA299" s="68"/>
      <c r="GB299" s="68"/>
      <c r="GC299" s="68"/>
      <c r="GD299" s="68"/>
      <c r="GE299" s="68"/>
      <c r="GF299" s="68"/>
      <c r="GG299" s="68"/>
      <c r="GH299" s="68"/>
      <c r="GI299" s="68"/>
      <c r="GJ299" s="68"/>
      <c r="GK299" s="68"/>
      <c r="GL299" s="68"/>
      <c r="GM299" s="68"/>
      <c r="GN299" s="68"/>
      <c r="GO299" s="68"/>
      <c r="GP299" s="68"/>
      <c r="GQ299" s="68"/>
      <c r="GR299" s="68"/>
      <c r="GS299" s="68"/>
      <c r="GT299" s="68"/>
      <c r="GU299" s="68"/>
      <c r="GV299" s="68"/>
      <c r="GW299" s="68"/>
      <c r="GX299" s="68"/>
      <c r="GY299" s="68"/>
      <c r="GZ299" s="68"/>
      <c r="HA299" s="68"/>
      <c r="HB299" s="68"/>
      <c r="HC299" s="68"/>
      <c r="HD299" s="68"/>
      <c r="HE299" s="68"/>
      <c r="HF299" s="68"/>
      <c r="HG299" s="68"/>
      <c r="HH299" s="68"/>
      <c r="HI299" s="68"/>
      <c r="HJ299" s="68"/>
      <c r="HK299" s="68"/>
      <c r="HL299" s="68"/>
      <c r="HM299" s="68"/>
      <c r="HN299" s="68"/>
      <c r="HO299" s="68"/>
      <c r="HP299" s="68"/>
      <c r="HQ299" s="68"/>
      <c r="HR299" s="68"/>
      <c r="HS299" s="68"/>
      <c r="HT299" s="68"/>
      <c r="HU299" s="68"/>
      <c r="HV299" s="68"/>
      <c r="HW299" s="68"/>
      <c r="HX299" s="68"/>
      <c r="HY299" s="68"/>
      <c r="HZ299" s="68"/>
      <c r="IA299" s="68"/>
      <c r="IB299" s="68"/>
      <c r="IC299" s="68"/>
      <c r="ID299" s="68"/>
      <c r="IE299" s="68"/>
      <c r="IF299" s="68"/>
      <c r="IG299" s="68"/>
      <c r="IH299" s="68"/>
      <c r="II299" s="68"/>
      <c r="IJ299" s="68"/>
      <c r="IK299" s="68"/>
      <c r="IL299" s="68"/>
      <c r="IM299" s="68"/>
      <c r="IN299" s="68"/>
      <c r="IO299" s="68"/>
      <c r="IP299" s="68"/>
    </row>
    <row r="300" spans="1:250" s="76" customFormat="1" ht="63">
      <c r="A300" s="11"/>
      <c r="B300" s="95" t="s">
        <v>771</v>
      </c>
      <c r="C300" s="30" t="s">
        <v>9</v>
      </c>
      <c r="D300" s="128">
        <v>88</v>
      </c>
      <c r="E300" s="49">
        <v>100</v>
      </c>
      <c r="F300" s="10">
        <f t="shared" si="5"/>
        <v>113.63636363636364</v>
      </c>
      <c r="G300" s="17"/>
      <c r="H300" s="68"/>
      <c r="I300" s="123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  <c r="BZ300" s="68"/>
      <c r="CA300" s="68"/>
      <c r="CB300" s="68"/>
      <c r="CC300" s="68"/>
      <c r="CD300" s="68"/>
      <c r="CE300" s="68"/>
      <c r="CF300" s="68"/>
      <c r="CG300" s="68"/>
      <c r="CH300" s="68"/>
      <c r="CI300" s="68"/>
      <c r="CJ300" s="68"/>
      <c r="CK300" s="68"/>
      <c r="CL300" s="68"/>
      <c r="CM300" s="68"/>
      <c r="CN300" s="68"/>
      <c r="CO300" s="68"/>
      <c r="CP300" s="68"/>
      <c r="CQ300" s="68"/>
      <c r="CR300" s="68"/>
      <c r="CS300" s="68"/>
      <c r="CT300" s="68"/>
      <c r="CU300" s="68"/>
      <c r="CV300" s="68"/>
      <c r="CW300" s="68"/>
      <c r="CX300" s="68"/>
      <c r="CY300" s="68"/>
      <c r="CZ300" s="68"/>
      <c r="DA300" s="68"/>
      <c r="DB300" s="68"/>
      <c r="DC300" s="68"/>
      <c r="DD300" s="68"/>
      <c r="DE300" s="68"/>
      <c r="DF300" s="68"/>
      <c r="DG300" s="68"/>
      <c r="DH300" s="68"/>
      <c r="DI300" s="68"/>
      <c r="DJ300" s="68"/>
      <c r="DK300" s="68"/>
      <c r="DL300" s="68"/>
      <c r="DM300" s="68"/>
      <c r="DN300" s="68"/>
      <c r="DO300" s="68"/>
      <c r="DP300" s="68"/>
      <c r="DQ300" s="68"/>
      <c r="DR300" s="68"/>
      <c r="DS300" s="68"/>
      <c r="DT300" s="68"/>
      <c r="DU300" s="68"/>
      <c r="DV300" s="68"/>
      <c r="DW300" s="68"/>
      <c r="DX300" s="68"/>
      <c r="DY300" s="68"/>
      <c r="DZ300" s="68"/>
      <c r="EA300" s="68"/>
      <c r="EB300" s="68"/>
      <c r="EC300" s="68"/>
      <c r="ED300" s="68"/>
      <c r="EE300" s="68"/>
      <c r="EF300" s="68"/>
      <c r="EG300" s="68"/>
      <c r="EH300" s="68"/>
      <c r="EI300" s="68"/>
      <c r="EJ300" s="68"/>
      <c r="EK300" s="68"/>
      <c r="EL300" s="68"/>
      <c r="EM300" s="68"/>
      <c r="EN300" s="68"/>
      <c r="EO300" s="68"/>
      <c r="EP300" s="68"/>
      <c r="EQ300" s="68"/>
      <c r="ER300" s="68"/>
      <c r="ES300" s="68"/>
      <c r="ET300" s="68"/>
      <c r="EU300" s="68"/>
      <c r="EV300" s="68"/>
      <c r="EW300" s="68"/>
      <c r="EX300" s="68"/>
      <c r="EY300" s="68"/>
      <c r="EZ300" s="68"/>
      <c r="FA300" s="68"/>
      <c r="FB300" s="68"/>
      <c r="FC300" s="68"/>
      <c r="FD300" s="68"/>
      <c r="FE300" s="68"/>
      <c r="FF300" s="68"/>
      <c r="FG300" s="68"/>
      <c r="FH300" s="68"/>
      <c r="FI300" s="68"/>
      <c r="FJ300" s="68"/>
      <c r="FK300" s="68"/>
      <c r="FL300" s="68"/>
      <c r="FM300" s="68"/>
      <c r="FN300" s="68"/>
      <c r="FO300" s="68"/>
      <c r="FP300" s="68"/>
      <c r="FQ300" s="68"/>
      <c r="FR300" s="68"/>
      <c r="FS300" s="68"/>
      <c r="FT300" s="68"/>
      <c r="FU300" s="68"/>
      <c r="FV300" s="68"/>
      <c r="FW300" s="68"/>
      <c r="FX300" s="68"/>
      <c r="FY300" s="68"/>
      <c r="FZ300" s="68"/>
      <c r="GA300" s="68"/>
      <c r="GB300" s="68"/>
      <c r="GC300" s="68"/>
      <c r="GD300" s="68"/>
      <c r="GE300" s="68"/>
      <c r="GF300" s="68"/>
      <c r="GG300" s="68"/>
      <c r="GH300" s="68"/>
      <c r="GI300" s="68"/>
      <c r="GJ300" s="68"/>
      <c r="GK300" s="68"/>
      <c r="GL300" s="68"/>
      <c r="GM300" s="68"/>
      <c r="GN300" s="68"/>
      <c r="GO300" s="68"/>
      <c r="GP300" s="68"/>
      <c r="GQ300" s="68"/>
      <c r="GR300" s="68"/>
      <c r="GS300" s="68"/>
      <c r="GT300" s="68"/>
      <c r="GU300" s="68"/>
      <c r="GV300" s="68"/>
      <c r="GW300" s="68"/>
      <c r="GX300" s="68"/>
      <c r="GY300" s="68"/>
      <c r="GZ300" s="68"/>
      <c r="HA300" s="68"/>
      <c r="HB300" s="68"/>
      <c r="HC300" s="68"/>
      <c r="HD300" s="68"/>
      <c r="HE300" s="68"/>
      <c r="HF300" s="68"/>
      <c r="HG300" s="68"/>
      <c r="HH300" s="68"/>
      <c r="HI300" s="68"/>
      <c r="HJ300" s="68"/>
      <c r="HK300" s="68"/>
      <c r="HL300" s="68"/>
      <c r="HM300" s="68"/>
      <c r="HN300" s="68"/>
      <c r="HO300" s="68"/>
      <c r="HP300" s="68"/>
      <c r="HQ300" s="68"/>
      <c r="HR300" s="68"/>
      <c r="HS300" s="68"/>
      <c r="HT300" s="68"/>
      <c r="HU300" s="68"/>
      <c r="HV300" s="68"/>
      <c r="HW300" s="68"/>
      <c r="HX300" s="68"/>
      <c r="HY300" s="68"/>
      <c r="HZ300" s="68"/>
      <c r="IA300" s="68"/>
      <c r="IB300" s="68"/>
      <c r="IC300" s="68"/>
      <c r="ID300" s="68"/>
      <c r="IE300" s="68"/>
      <c r="IF300" s="68"/>
      <c r="IG300" s="68"/>
      <c r="IH300" s="68"/>
      <c r="II300" s="68"/>
      <c r="IJ300" s="68"/>
      <c r="IK300" s="68"/>
      <c r="IL300" s="68"/>
      <c r="IM300" s="68"/>
      <c r="IN300" s="68"/>
      <c r="IO300" s="68"/>
      <c r="IP300" s="68"/>
    </row>
    <row r="301" spans="1:250" s="76" customFormat="1" ht="63">
      <c r="A301" s="11"/>
      <c r="B301" s="95" t="s">
        <v>772</v>
      </c>
      <c r="C301" s="30" t="s">
        <v>123</v>
      </c>
      <c r="D301" s="49" t="s">
        <v>58</v>
      </c>
      <c r="E301" s="128">
        <v>2</v>
      </c>
      <c r="F301" s="10" t="e">
        <f t="shared" si="5"/>
        <v>#VALUE!</v>
      </c>
      <c r="G301" s="17"/>
      <c r="H301" s="68"/>
      <c r="I301" s="123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  <c r="BZ301" s="68"/>
      <c r="CA301" s="68"/>
      <c r="CB301" s="68"/>
      <c r="CC301" s="68"/>
      <c r="CD301" s="68"/>
      <c r="CE301" s="68"/>
      <c r="CF301" s="68"/>
      <c r="CG301" s="68"/>
      <c r="CH301" s="68"/>
      <c r="CI301" s="68"/>
      <c r="CJ301" s="68"/>
      <c r="CK301" s="68"/>
      <c r="CL301" s="68"/>
      <c r="CM301" s="68"/>
      <c r="CN301" s="68"/>
      <c r="CO301" s="68"/>
      <c r="CP301" s="68"/>
      <c r="CQ301" s="68"/>
      <c r="CR301" s="68"/>
      <c r="CS301" s="68"/>
      <c r="CT301" s="68"/>
      <c r="CU301" s="68"/>
      <c r="CV301" s="68"/>
      <c r="CW301" s="68"/>
      <c r="CX301" s="68"/>
      <c r="CY301" s="68"/>
      <c r="CZ301" s="68"/>
      <c r="DA301" s="68"/>
      <c r="DB301" s="68"/>
      <c r="DC301" s="68"/>
      <c r="DD301" s="68"/>
      <c r="DE301" s="68"/>
      <c r="DF301" s="68"/>
      <c r="DG301" s="68"/>
      <c r="DH301" s="68"/>
      <c r="DI301" s="68"/>
      <c r="DJ301" s="68"/>
      <c r="DK301" s="68"/>
      <c r="DL301" s="68"/>
      <c r="DM301" s="68"/>
      <c r="DN301" s="68"/>
      <c r="DO301" s="68"/>
      <c r="DP301" s="68"/>
      <c r="DQ301" s="68"/>
      <c r="DR301" s="68"/>
      <c r="DS301" s="68"/>
      <c r="DT301" s="68"/>
      <c r="DU301" s="68"/>
      <c r="DV301" s="68"/>
      <c r="DW301" s="68"/>
      <c r="DX301" s="68"/>
      <c r="DY301" s="68"/>
      <c r="DZ301" s="68"/>
      <c r="EA301" s="68"/>
      <c r="EB301" s="68"/>
      <c r="EC301" s="68"/>
      <c r="ED301" s="68"/>
      <c r="EE301" s="68"/>
      <c r="EF301" s="68"/>
      <c r="EG301" s="68"/>
      <c r="EH301" s="68"/>
      <c r="EI301" s="68"/>
      <c r="EJ301" s="68"/>
      <c r="EK301" s="68"/>
      <c r="EL301" s="68"/>
      <c r="EM301" s="68"/>
      <c r="EN301" s="68"/>
      <c r="EO301" s="68"/>
      <c r="EP301" s="68"/>
      <c r="EQ301" s="68"/>
      <c r="ER301" s="68"/>
      <c r="ES301" s="68"/>
      <c r="ET301" s="68"/>
      <c r="EU301" s="68"/>
      <c r="EV301" s="68"/>
      <c r="EW301" s="68"/>
      <c r="EX301" s="68"/>
      <c r="EY301" s="68"/>
      <c r="EZ301" s="68"/>
      <c r="FA301" s="68"/>
      <c r="FB301" s="68"/>
      <c r="FC301" s="68"/>
      <c r="FD301" s="68"/>
      <c r="FE301" s="68"/>
      <c r="FF301" s="68"/>
      <c r="FG301" s="68"/>
      <c r="FH301" s="68"/>
      <c r="FI301" s="68"/>
      <c r="FJ301" s="68"/>
      <c r="FK301" s="68"/>
      <c r="FL301" s="68"/>
      <c r="FM301" s="68"/>
      <c r="FN301" s="68"/>
      <c r="FO301" s="68"/>
      <c r="FP301" s="68"/>
      <c r="FQ301" s="68"/>
      <c r="FR301" s="68"/>
      <c r="FS301" s="68"/>
      <c r="FT301" s="68"/>
      <c r="FU301" s="68"/>
      <c r="FV301" s="68"/>
      <c r="FW301" s="68"/>
      <c r="FX301" s="68"/>
      <c r="FY301" s="68"/>
      <c r="FZ301" s="68"/>
      <c r="GA301" s="68"/>
      <c r="GB301" s="68"/>
      <c r="GC301" s="68"/>
      <c r="GD301" s="68"/>
      <c r="GE301" s="68"/>
      <c r="GF301" s="68"/>
      <c r="GG301" s="68"/>
      <c r="GH301" s="68"/>
      <c r="GI301" s="68"/>
      <c r="GJ301" s="68"/>
      <c r="GK301" s="68"/>
      <c r="GL301" s="68"/>
      <c r="GM301" s="68"/>
      <c r="GN301" s="68"/>
      <c r="GO301" s="68"/>
      <c r="GP301" s="68"/>
      <c r="GQ301" s="68"/>
      <c r="GR301" s="68"/>
      <c r="GS301" s="68"/>
      <c r="GT301" s="68"/>
      <c r="GU301" s="68"/>
      <c r="GV301" s="68"/>
      <c r="GW301" s="68"/>
      <c r="GX301" s="68"/>
      <c r="GY301" s="68"/>
      <c r="GZ301" s="68"/>
      <c r="HA301" s="68"/>
      <c r="HB301" s="68"/>
      <c r="HC301" s="68"/>
      <c r="HD301" s="68"/>
      <c r="HE301" s="68"/>
      <c r="HF301" s="68"/>
      <c r="HG301" s="68"/>
      <c r="HH301" s="68"/>
      <c r="HI301" s="68"/>
      <c r="HJ301" s="68"/>
      <c r="HK301" s="68"/>
      <c r="HL301" s="68"/>
      <c r="HM301" s="68"/>
      <c r="HN301" s="68"/>
      <c r="HO301" s="68"/>
      <c r="HP301" s="68"/>
      <c r="HQ301" s="68"/>
      <c r="HR301" s="68"/>
      <c r="HS301" s="68"/>
      <c r="HT301" s="68"/>
      <c r="HU301" s="68"/>
      <c r="HV301" s="68"/>
      <c r="HW301" s="68"/>
      <c r="HX301" s="68"/>
      <c r="HY301" s="68"/>
      <c r="HZ301" s="68"/>
      <c r="IA301" s="68"/>
      <c r="IB301" s="68"/>
      <c r="IC301" s="68"/>
      <c r="ID301" s="68"/>
      <c r="IE301" s="68"/>
      <c r="IF301" s="68"/>
      <c r="IG301" s="68"/>
      <c r="IH301" s="68"/>
      <c r="II301" s="68"/>
      <c r="IJ301" s="68"/>
      <c r="IK301" s="68"/>
      <c r="IL301" s="68"/>
      <c r="IM301" s="68"/>
      <c r="IN301" s="68"/>
      <c r="IO301" s="68"/>
      <c r="IP301" s="68"/>
    </row>
    <row r="302" spans="1:250" s="76" customFormat="1" ht="31.5">
      <c r="A302" s="11"/>
      <c r="B302" s="95" t="s">
        <v>773</v>
      </c>
      <c r="C302" s="30" t="s">
        <v>53</v>
      </c>
      <c r="D302" s="49" t="s">
        <v>22</v>
      </c>
      <c r="E302" s="128">
        <v>15</v>
      </c>
      <c r="F302" s="10" t="e">
        <f t="shared" si="5"/>
        <v>#VALUE!</v>
      </c>
      <c r="G302" s="17"/>
      <c r="H302" s="68"/>
      <c r="I302" s="123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  <c r="BZ302" s="68"/>
      <c r="CA302" s="68"/>
      <c r="CB302" s="68"/>
      <c r="CC302" s="68"/>
      <c r="CD302" s="68"/>
      <c r="CE302" s="68"/>
      <c r="CF302" s="68"/>
      <c r="CG302" s="68"/>
      <c r="CH302" s="68"/>
      <c r="CI302" s="68"/>
      <c r="CJ302" s="68"/>
      <c r="CK302" s="68"/>
      <c r="CL302" s="68"/>
      <c r="CM302" s="68"/>
      <c r="CN302" s="68"/>
      <c r="CO302" s="68"/>
      <c r="CP302" s="68"/>
      <c r="CQ302" s="68"/>
      <c r="CR302" s="68"/>
      <c r="CS302" s="68"/>
      <c r="CT302" s="68"/>
      <c r="CU302" s="68"/>
      <c r="CV302" s="68"/>
      <c r="CW302" s="68"/>
      <c r="CX302" s="68"/>
      <c r="CY302" s="68"/>
      <c r="CZ302" s="68"/>
      <c r="DA302" s="68"/>
      <c r="DB302" s="68"/>
      <c r="DC302" s="68"/>
      <c r="DD302" s="68"/>
      <c r="DE302" s="68"/>
      <c r="DF302" s="68"/>
      <c r="DG302" s="68"/>
      <c r="DH302" s="68"/>
      <c r="DI302" s="68"/>
      <c r="DJ302" s="68"/>
      <c r="DK302" s="68"/>
      <c r="DL302" s="68"/>
      <c r="DM302" s="68"/>
      <c r="DN302" s="68"/>
      <c r="DO302" s="68"/>
      <c r="DP302" s="68"/>
      <c r="DQ302" s="68"/>
      <c r="DR302" s="68"/>
      <c r="DS302" s="68"/>
      <c r="DT302" s="68"/>
      <c r="DU302" s="68"/>
      <c r="DV302" s="68"/>
      <c r="DW302" s="68"/>
      <c r="DX302" s="68"/>
      <c r="DY302" s="68"/>
      <c r="DZ302" s="68"/>
      <c r="EA302" s="68"/>
      <c r="EB302" s="68"/>
      <c r="EC302" s="68"/>
      <c r="ED302" s="68"/>
      <c r="EE302" s="68"/>
      <c r="EF302" s="68"/>
      <c r="EG302" s="68"/>
      <c r="EH302" s="68"/>
      <c r="EI302" s="68"/>
      <c r="EJ302" s="68"/>
      <c r="EK302" s="68"/>
      <c r="EL302" s="68"/>
      <c r="EM302" s="68"/>
      <c r="EN302" s="68"/>
      <c r="EO302" s="68"/>
      <c r="EP302" s="68"/>
      <c r="EQ302" s="68"/>
      <c r="ER302" s="68"/>
      <c r="ES302" s="68"/>
      <c r="ET302" s="68"/>
      <c r="EU302" s="68"/>
      <c r="EV302" s="68"/>
      <c r="EW302" s="68"/>
      <c r="EX302" s="68"/>
      <c r="EY302" s="68"/>
      <c r="EZ302" s="68"/>
      <c r="FA302" s="68"/>
      <c r="FB302" s="68"/>
      <c r="FC302" s="68"/>
      <c r="FD302" s="68"/>
      <c r="FE302" s="68"/>
      <c r="FF302" s="68"/>
      <c r="FG302" s="68"/>
      <c r="FH302" s="68"/>
      <c r="FI302" s="68"/>
      <c r="FJ302" s="68"/>
      <c r="FK302" s="68"/>
      <c r="FL302" s="68"/>
      <c r="FM302" s="68"/>
      <c r="FN302" s="68"/>
      <c r="FO302" s="68"/>
      <c r="FP302" s="68"/>
      <c r="FQ302" s="68"/>
      <c r="FR302" s="68"/>
      <c r="FS302" s="68"/>
      <c r="FT302" s="68"/>
      <c r="FU302" s="68"/>
      <c r="FV302" s="68"/>
      <c r="FW302" s="68"/>
      <c r="FX302" s="68"/>
      <c r="FY302" s="68"/>
      <c r="FZ302" s="68"/>
      <c r="GA302" s="68"/>
      <c r="GB302" s="68"/>
      <c r="GC302" s="68"/>
      <c r="GD302" s="68"/>
      <c r="GE302" s="68"/>
      <c r="GF302" s="68"/>
      <c r="GG302" s="68"/>
      <c r="GH302" s="68"/>
      <c r="GI302" s="68"/>
      <c r="GJ302" s="68"/>
      <c r="GK302" s="68"/>
      <c r="GL302" s="68"/>
      <c r="GM302" s="68"/>
      <c r="GN302" s="68"/>
      <c r="GO302" s="68"/>
      <c r="GP302" s="68"/>
      <c r="GQ302" s="68"/>
      <c r="GR302" s="68"/>
      <c r="GS302" s="68"/>
      <c r="GT302" s="68"/>
      <c r="GU302" s="68"/>
      <c r="GV302" s="68"/>
      <c r="GW302" s="68"/>
      <c r="GX302" s="68"/>
      <c r="GY302" s="68"/>
      <c r="GZ302" s="68"/>
      <c r="HA302" s="68"/>
      <c r="HB302" s="68"/>
      <c r="HC302" s="68"/>
      <c r="HD302" s="68"/>
      <c r="HE302" s="68"/>
      <c r="HF302" s="68"/>
      <c r="HG302" s="68"/>
      <c r="HH302" s="68"/>
      <c r="HI302" s="68"/>
      <c r="HJ302" s="68"/>
      <c r="HK302" s="68"/>
      <c r="HL302" s="68"/>
      <c r="HM302" s="68"/>
      <c r="HN302" s="68"/>
      <c r="HO302" s="68"/>
      <c r="HP302" s="68"/>
      <c r="HQ302" s="68"/>
      <c r="HR302" s="68"/>
      <c r="HS302" s="68"/>
      <c r="HT302" s="68"/>
      <c r="HU302" s="68"/>
      <c r="HV302" s="68"/>
      <c r="HW302" s="68"/>
      <c r="HX302" s="68"/>
      <c r="HY302" s="68"/>
      <c r="HZ302" s="68"/>
      <c r="IA302" s="68"/>
      <c r="IB302" s="68"/>
      <c r="IC302" s="68"/>
      <c r="ID302" s="68"/>
      <c r="IE302" s="68"/>
      <c r="IF302" s="68"/>
      <c r="IG302" s="68"/>
      <c r="IH302" s="68"/>
      <c r="II302" s="68"/>
      <c r="IJ302" s="68"/>
      <c r="IK302" s="68"/>
      <c r="IL302" s="68"/>
      <c r="IM302" s="68"/>
      <c r="IN302" s="68"/>
      <c r="IO302" s="68"/>
      <c r="IP302" s="68"/>
    </row>
    <row r="303" spans="1:250" s="76" customFormat="1" ht="47.25">
      <c r="A303" s="11"/>
      <c r="B303" s="95" t="s">
        <v>774</v>
      </c>
      <c r="C303" s="30" t="s">
        <v>775</v>
      </c>
      <c r="D303" s="128">
        <v>0</v>
      </c>
      <c r="E303" s="128">
        <v>0</v>
      </c>
      <c r="F303" s="10" t="e">
        <f t="shared" si="5"/>
        <v>#DIV/0!</v>
      </c>
      <c r="G303" s="14"/>
      <c r="H303" s="68"/>
      <c r="I303" s="123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  <c r="BZ303" s="68"/>
      <c r="CA303" s="68"/>
      <c r="CB303" s="68"/>
      <c r="CC303" s="68"/>
      <c r="CD303" s="68"/>
      <c r="CE303" s="68"/>
      <c r="CF303" s="68"/>
      <c r="CG303" s="68"/>
      <c r="CH303" s="68"/>
      <c r="CI303" s="68"/>
      <c r="CJ303" s="68"/>
      <c r="CK303" s="68"/>
      <c r="CL303" s="68"/>
      <c r="CM303" s="68"/>
      <c r="CN303" s="68"/>
      <c r="CO303" s="68"/>
      <c r="CP303" s="68"/>
      <c r="CQ303" s="68"/>
      <c r="CR303" s="68"/>
      <c r="CS303" s="68"/>
      <c r="CT303" s="68"/>
      <c r="CU303" s="68"/>
      <c r="CV303" s="68"/>
      <c r="CW303" s="68"/>
      <c r="CX303" s="68"/>
      <c r="CY303" s="68"/>
      <c r="CZ303" s="68"/>
      <c r="DA303" s="68"/>
      <c r="DB303" s="68"/>
      <c r="DC303" s="68"/>
      <c r="DD303" s="68"/>
      <c r="DE303" s="68"/>
      <c r="DF303" s="68"/>
      <c r="DG303" s="68"/>
      <c r="DH303" s="68"/>
      <c r="DI303" s="68"/>
      <c r="DJ303" s="68"/>
      <c r="DK303" s="68"/>
      <c r="DL303" s="68"/>
      <c r="DM303" s="68"/>
      <c r="DN303" s="68"/>
      <c r="DO303" s="68"/>
      <c r="DP303" s="68"/>
      <c r="DQ303" s="68"/>
      <c r="DR303" s="68"/>
      <c r="DS303" s="68"/>
      <c r="DT303" s="68"/>
      <c r="DU303" s="68"/>
      <c r="DV303" s="68"/>
      <c r="DW303" s="68"/>
      <c r="DX303" s="68"/>
      <c r="DY303" s="68"/>
      <c r="DZ303" s="68"/>
      <c r="EA303" s="68"/>
      <c r="EB303" s="68"/>
      <c r="EC303" s="68"/>
      <c r="ED303" s="68"/>
      <c r="EE303" s="68"/>
      <c r="EF303" s="68"/>
      <c r="EG303" s="68"/>
      <c r="EH303" s="68"/>
      <c r="EI303" s="68"/>
      <c r="EJ303" s="68"/>
      <c r="EK303" s="68"/>
      <c r="EL303" s="68"/>
      <c r="EM303" s="68"/>
      <c r="EN303" s="68"/>
      <c r="EO303" s="68"/>
      <c r="EP303" s="68"/>
      <c r="EQ303" s="68"/>
      <c r="ER303" s="68"/>
      <c r="ES303" s="68"/>
      <c r="ET303" s="68"/>
      <c r="EU303" s="68"/>
      <c r="EV303" s="68"/>
      <c r="EW303" s="68"/>
      <c r="EX303" s="68"/>
      <c r="EY303" s="68"/>
      <c r="EZ303" s="68"/>
      <c r="FA303" s="68"/>
      <c r="FB303" s="68"/>
      <c r="FC303" s="68"/>
      <c r="FD303" s="68"/>
      <c r="FE303" s="68"/>
      <c r="FF303" s="68"/>
      <c r="FG303" s="68"/>
      <c r="FH303" s="68"/>
      <c r="FI303" s="68"/>
      <c r="FJ303" s="68"/>
      <c r="FK303" s="68"/>
      <c r="FL303" s="68"/>
      <c r="FM303" s="68"/>
      <c r="FN303" s="68"/>
      <c r="FO303" s="68"/>
      <c r="FP303" s="68"/>
      <c r="FQ303" s="68"/>
      <c r="FR303" s="68"/>
      <c r="FS303" s="68"/>
      <c r="FT303" s="68"/>
      <c r="FU303" s="68"/>
      <c r="FV303" s="68"/>
      <c r="FW303" s="68"/>
      <c r="FX303" s="68"/>
      <c r="FY303" s="68"/>
      <c r="FZ303" s="68"/>
      <c r="GA303" s="68"/>
      <c r="GB303" s="68"/>
      <c r="GC303" s="68"/>
      <c r="GD303" s="68"/>
      <c r="GE303" s="68"/>
      <c r="GF303" s="68"/>
      <c r="GG303" s="68"/>
      <c r="GH303" s="68"/>
      <c r="GI303" s="68"/>
      <c r="GJ303" s="68"/>
      <c r="GK303" s="68"/>
      <c r="GL303" s="68"/>
      <c r="GM303" s="68"/>
      <c r="GN303" s="68"/>
      <c r="GO303" s="68"/>
      <c r="GP303" s="68"/>
      <c r="GQ303" s="68"/>
      <c r="GR303" s="68"/>
      <c r="GS303" s="68"/>
      <c r="GT303" s="68"/>
      <c r="GU303" s="68"/>
      <c r="GV303" s="68"/>
      <c r="GW303" s="68"/>
      <c r="GX303" s="68"/>
      <c r="GY303" s="68"/>
      <c r="GZ303" s="68"/>
      <c r="HA303" s="68"/>
      <c r="HB303" s="68"/>
      <c r="HC303" s="68"/>
      <c r="HD303" s="68"/>
      <c r="HE303" s="68"/>
      <c r="HF303" s="68"/>
      <c r="HG303" s="68"/>
      <c r="HH303" s="68"/>
      <c r="HI303" s="68"/>
      <c r="HJ303" s="68"/>
      <c r="HK303" s="68"/>
      <c r="HL303" s="68"/>
      <c r="HM303" s="68"/>
      <c r="HN303" s="68"/>
      <c r="HO303" s="68"/>
      <c r="HP303" s="68"/>
      <c r="HQ303" s="68"/>
      <c r="HR303" s="68"/>
      <c r="HS303" s="68"/>
      <c r="HT303" s="68"/>
      <c r="HU303" s="68"/>
      <c r="HV303" s="68"/>
      <c r="HW303" s="68"/>
      <c r="HX303" s="68"/>
      <c r="HY303" s="68"/>
      <c r="HZ303" s="68"/>
      <c r="IA303" s="68"/>
      <c r="IB303" s="68"/>
      <c r="IC303" s="68"/>
      <c r="ID303" s="68"/>
      <c r="IE303" s="68"/>
      <c r="IF303" s="68"/>
      <c r="IG303" s="68"/>
      <c r="IH303" s="68"/>
      <c r="II303" s="68"/>
      <c r="IJ303" s="68"/>
      <c r="IK303" s="68"/>
      <c r="IL303" s="68"/>
      <c r="IM303" s="68"/>
      <c r="IN303" s="68"/>
      <c r="IO303" s="68"/>
      <c r="IP303" s="68"/>
    </row>
    <row r="304" spans="1:250" s="76" customFormat="1" ht="31.5">
      <c r="A304" s="11"/>
      <c r="B304" s="95" t="s">
        <v>13</v>
      </c>
      <c r="C304" s="47" t="s">
        <v>9</v>
      </c>
      <c r="D304" s="126" t="s">
        <v>233</v>
      </c>
      <c r="E304" s="126">
        <v>80</v>
      </c>
      <c r="F304" s="10"/>
      <c r="G304" s="14"/>
      <c r="H304" s="68"/>
      <c r="I304" s="123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  <c r="BZ304" s="68"/>
      <c r="CA304" s="68"/>
      <c r="CB304" s="68"/>
      <c r="CC304" s="68"/>
      <c r="CD304" s="68"/>
      <c r="CE304" s="68"/>
      <c r="CF304" s="68"/>
      <c r="CG304" s="68"/>
      <c r="CH304" s="68"/>
      <c r="CI304" s="68"/>
      <c r="CJ304" s="68"/>
      <c r="CK304" s="68"/>
      <c r="CL304" s="68"/>
      <c r="CM304" s="68"/>
      <c r="CN304" s="68"/>
      <c r="CO304" s="68"/>
      <c r="CP304" s="68"/>
      <c r="CQ304" s="68"/>
      <c r="CR304" s="68"/>
      <c r="CS304" s="68"/>
      <c r="CT304" s="68"/>
      <c r="CU304" s="68"/>
      <c r="CV304" s="68"/>
      <c r="CW304" s="68"/>
      <c r="CX304" s="68"/>
      <c r="CY304" s="68"/>
      <c r="CZ304" s="68"/>
      <c r="DA304" s="68"/>
      <c r="DB304" s="68"/>
      <c r="DC304" s="68"/>
      <c r="DD304" s="68"/>
      <c r="DE304" s="68"/>
      <c r="DF304" s="68"/>
      <c r="DG304" s="68"/>
      <c r="DH304" s="68"/>
      <c r="DI304" s="68"/>
      <c r="DJ304" s="68"/>
      <c r="DK304" s="68"/>
      <c r="DL304" s="68"/>
      <c r="DM304" s="68"/>
      <c r="DN304" s="68"/>
      <c r="DO304" s="68"/>
      <c r="DP304" s="68"/>
      <c r="DQ304" s="68"/>
      <c r="DR304" s="68"/>
      <c r="DS304" s="68"/>
      <c r="DT304" s="68"/>
      <c r="DU304" s="68"/>
      <c r="DV304" s="68"/>
      <c r="DW304" s="68"/>
      <c r="DX304" s="68"/>
      <c r="DY304" s="68"/>
      <c r="DZ304" s="68"/>
      <c r="EA304" s="68"/>
      <c r="EB304" s="68"/>
      <c r="EC304" s="68"/>
      <c r="ED304" s="68"/>
      <c r="EE304" s="68"/>
      <c r="EF304" s="68"/>
      <c r="EG304" s="68"/>
      <c r="EH304" s="68"/>
      <c r="EI304" s="68"/>
      <c r="EJ304" s="68"/>
      <c r="EK304" s="68"/>
      <c r="EL304" s="68"/>
      <c r="EM304" s="68"/>
      <c r="EN304" s="68"/>
      <c r="EO304" s="68"/>
      <c r="EP304" s="68"/>
      <c r="EQ304" s="68"/>
      <c r="ER304" s="68"/>
      <c r="ES304" s="68"/>
      <c r="ET304" s="68"/>
      <c r="EU304" s="68"/>
      <c r="EV304" s="68"/>
      <c r="EW304" s="68"/>
      <c r="EX304" s="68"/>
      <c r="EY304" s="68"/>
      <c r="EZ304" s="68"/>
      <c r="FA304" s="68"/>
      <c r="FB304" s="68"/>
      <c r="FC304" s="68"/>
      <c r="FD304" s="68"/>
      <c r="FE304" s="68"/>
      <c r="FF304" s="68"/>
      <c r="FG304" s="68"/>
      <c r="FH304" s="68"/>
      <c r="FI304" s="68"/>
      <c r="FJ304" s="68"/>
      <c r="FK304" s="68"/>
      <c r="FL304" s="68"/>
      <c r="FM304" s="68"/>
      <c r="FN304" s="68"/>
      <c r="FO304" s="68"/>
      <c r="FP304" s="68"/>
      <c r="FQ304" s="68"/>
      <c r="FR304" s="68"/>
      <c r="FS304" s="68"/>
      <c r="FT304" s="68"/>
      <c r="FU304" s="68"/>
      <c r="FV304" s="68"/>
      <c r="FW304" s="68"/>
      <c r="FX304" s="68"/>
      <c r="FY304" s="68"/>
      <c r="FZ304" s="68"/>
      <c r="GA304" s="68"/>
      <c r="GB304" s="68"/>
      <c r="GC304" s="68"/>
      <c r="GD304" s="68"/>
      <c r="GE304" s="68"/>
      <c r="GF304" s="68"/>
      <c r="GG304" s="68"/>
      <c r="GH304" s="68"/>
      <c r="GI304" s="68"/>
      <c r="GJ304" s="68"/>
      <c r="GK304" s="68"/>
      <c r="GL304" s="68"/>
      <c r="GM304" s="68"/>
      <c r="GN304" s="68"/>
      <c r="GO304" s="68"/>
      <c r="GP304" s="68"/>
      <c r="GQ304" s="68"/>
      <c r="GR304" s="68"/>
      <c r="GS304" s="68"/>
      <c r="GT304" s="68"/>
      <c r="GU304" s="68"/>
      <c r="GV304" s="68"/>
      <c r="GW304" s="68"/>
      <c r="GX304" s="68"/>
      <c r="GY304" s="68"/>
      <c r="GZ304" s="68"/>
      <c r="HA304" s="68"/>
      <c r="HB304" s="68"/>
      <c r="HC304" s="68"/>
      <c r="HD304" s="68"/>
      <c r="HE304" s="68"/>
      <c r="HF304" s="68"/>
      <c r="HG304" s="68"/>
      <c r="HH304" s="68"/>
      <c r="HI304" s="68"/>
      <c r="HJ304" s="68"/>
      <c r="HK304" s="68"/>
      <c r="HL304" s="68"/>
      <c r="HM304" s="68"/>
      <c r="HN304" s="68"/>
      <c r="HO304" s="68"/>
      <c r="HP304" s="68"/>
      <c r="HQ304" s="68"/>
      <c r="HR304" s="68"/>
      <c r="HS304" s="68"/>
      <c r="HT304" s="68"/>
      <c r="HU304" s="68"/>
      <c r="HV304" s="68"/>
      <c r="HW304" s="68"/>
      <c r="HX304" s="68"/>
      <c r="HY304" s="68"/>
      <c r="HZ304" s="68"/>
      <c r="IA304" s="68"/>
      <c r="IB304" s="68"/>
      <c r="IC304" s="68"/>
      <c r="ID304" s="68"/>
      <c r="IE304" s="68"/>
      <c r="IF304" s="68"/>
      <c r="IG304" s="68"/>
      <c r="IH304" s="68"/>
      <c r="II304" s="68"/>
      <c r="IJ304" s="68"/>
      <c r="IK304" s="68"/>
      <c r="IL304" s="68"/>
      <c r="IM304" s="68"/>
      <c r="IN304" s="68"/>
      <c r="IO304" s="68"/>
      <c r="IP304" s="68"/>
    </row>
    <row r="305" spans="1:250" s="76" customFormat="1" ht="47.25">
      <c r="A305" s="11"/>
      <c r="B305" s="95" t="s">
        <v>776</v>
      </c>
      <c r="C305" s="47" t="s">
        <v>9</v>
      </c>
      <c r="D305" s="122">
        <v>10</v>
      </c>
      <c r="E305" s="122">
        <v>10</v>
      </c>
      <c r="F305" s="10"/>
      <c r="G305" s="14"/>
      <c r="H305" s="68"/>
      <c r="I305" s="123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  <c r="BZ305" s="68"/>
      <c r="CA305" s="68"/>
      <c r="CB305" s="68"/>
      <c r="CC305" s="68"/>
      <c r="CD305" s="68"/>
      <c r="CE305" s="68"/>
      <c r="CF305" s="68"/>
      <c r="CG305" s="68"/>
      <c r="CH305" s="68"/>
      <c r="CI305" s="68"/>
      <c r="CJ305" s="68"/>
      <c r="CK305" s="68"/>
      <c r="CL305" s="68"/>
      <c r="CM305" s="68"/>
      <c r="CN305" s="68"/>
      <c r="CO305" s="68"/>
      <c r="CP305" s="68"/>
      <c r="CQ305" s="68"/>
      <c r="CR305" s="68"/>
      <c r="CS305" s="68"/>
      <c r="CT305" s="68"/>
      <c r="CU305" s="68"/>
      <c r="CV305" s="68"/>
      <c r="CW305" s="68"/>
      <c r="CX305" s="68"/>
      <c r="CY305" s="68"/>
      <c r="CZ305" s="68"/>
      <c r="DA305" s="68"/>
      <c r="DB305" s="68"/>
      <c r="DC305" s="68"/>
      <c r="DD305" s="68"/>
      <c r="DE305" s="68"/>
      <c r="DF305" s="68"/>
      <c r="DG305" s="68"/>
      <c r="DH305" s="68"/>
      <c r="DI305" s="68"/>
      <c r="DJ305" s="68"/>
      <c r="DK305" s="68"/>
      <c r="DL305" s="68"/>
      <c r="DM305" s="68"/>
      <c r="DN305" s="68"/>
      <c r="DO305" s="68"/>
      <c r="DP305" s="68"/>
      <c r="DQ305" s="68"/>
      <c r="DR305" s="68"/>
      <c r="DS305" s="68"/>
      <c r="DT305" s="68"/>
      <c r="DU305" s="68"/>
      <c r="DV305" s="68"/>
      <c r="DW305" s="68"/>
      <c r="DX305" s="68"/>
      <c r="DY305" s="68"/>
      <c r="DZ305" s="68"/>
      <c r="EA305" s="68"/>
      <c r="EB305" s="68"/>
      <c r="EC305" s="68"/>
      <c r="ED305" s="68"/>
      <c r="EE305" s="68"/>
      <c r="EF305" s="68"/>
      <c r="EG305" s="68"/>
      <c r="EH305" s="68"/>
      <c r="EI305" s="68"/>
      <c r="EJ305" s="68"/>
      <c r="EK305" s="68"/>
      <c r="EL305" s="68"/>
      <c r="EM305" s="68"/>
      <c r="EN305" s="68"/>
      <c r="EO305" s="68"/>
      <c r="EP305" s="68"/>
      <c r="EQ305" s="68"/>
      <c r="ER305" s="68"/>
      <c r="ES305" s="68"/>
      <c r="ET305" s="68"/>
      <c r="EU305" s="68"/>
      <c r="EV305" s="68"/>
      <c r="EW305" s="68"/>
      <c r="EX305" s="68"/>
      <c r="EY305" s="68"/>
      <c r="EZ305" s="68"/>
      <c r="FA305" s="68"/>
      <c r="FB305" s="68"/>
      <c r="FC305" s="68"/>
      <c r="FD305" s="68"/>
      <c r="FE305" s="68"/>
      <c r="FF305" s="68"/>
      <c r="FG305" s="68"/>
      <c r="FH305" s="68"/>
      <c r="FI305" s="68"/>
      <c r="FJ305" s="68"/>
      <c r="FK305" s="68"/>
      <c r="FL305" s="68"/>
      <c r="FM305" s="68"/>
      <c r="FN305" s="68"/>
      <c r="FO305" s="68"/>
      <c r="FP305" s="68"/>
      <c r="FQ305" s="68"/>
      <c r="FR305" s="68"/>
      <c r="FS305" s="68"/>
      <c r="FT305" s="68"/>
      <c r="FU305" s="68"/>
      <c r="FV305" s="68"/>
      <c r="FW305" s="68"/>
      <c r="FX305" s="68"/>
      <c r="FY305" s="68"/>
      <c r="FZ305" s="68"/>
      <c r="GA305" s="68"/>
      <c r="GB305" s="68"/>
      <c r="GC305" s="68"/>
      <c r="GD305" s="68"/>
      <c r="GE305" s="68"/>
      <c r="GF305" s="68"/>
      <c r="GG305" s="68"/>
      <c r="GH305" s="68"/>
      <c r="GI305" s="68"/>
      <c r="GJ305" s="68"/>
      <c r="GK305" s="68"/>
      <c r="GL305" s="68"/>
      <c r="GM305" s="68"/>
      <c r="GN305" s="68"/>
      <c r="GO305" s="68"/>
      <c r="GP305" s="68"/>
      <c r="GQ305" s="68"/>
      <c r="GR305" s="68"/>
      <c r="GS305" s="68"/>
      <c r="GT305" s="68"/>
      <c r="GU305" s="68"/>
      <c r="GV305" s="68"/>
      <c r="GW305" s="68"/>
      <c r="GX305" s="68"/>
      <c r="GY305" s="68"/>
      <c r="GZ305" s="68"/>
      <c r="HA305" s="68"/>
      <c r="HB305" s="68"/>
      <c r="HC305" s="68"/>
      <c r="HD305" s="68"/>
      <c r="HE305" s="68"/>
      <c r="HF305" s="68"/>
      <c r="HG305" s="68"/>
      <c r="HH305" s="68"/>
      <c r="HI305" s="68"/>
      <c r="HJ305" s="68"/>
      <c r="HK305" s="68"/>
      <c r="HL305" s="68"/>
      <c r="HM305" s="68"/>
      <c r="HN305" s="68"/>
      <c r="HO305" s="68"/>
      <c r="HP305" s="68"/>
      <c r="HQ305" s="68"/>
      <c r="HR305" s="68"/>
      <c r="HS305" s="68"/>
      <c r="HT305" s="68"/>
      <c r="HU305" s="68"/>
      <c r="HV305" s="68"/>
      <c r="HW305" s="68"/>
      <c r="HX305" s="68"/>
      <c r="HY305" s="68"/>
      <c r="HZ305" s="68"/>
      <c r="IA305" s="68"/>
      <c r="IB305" s="68"/>
      <c r="IC305" s="68"/>
      <c r="ID305" s="68"/>
      <c r="IE305" s="68"/>
      <c r="IF305" s="68"/>
      <c r="IG305" s="68"/>
      <c r="IH305" s="68"/>
      <c r="II305" s="68"/>
      <c r="IJ305" s="68"/>
      <c r="IK305" s="68"/>
      <c r="IL305" s="68"/>
      <c r="IM305" s="68"/>
      <c r="IN305" s="68"/>
      <c r="IO305" s="68"/>
      <c r="IP305" s="68"/>
    </row>
    <row r="306" spans="1:250" s="76" customFormat="1" ht="204.75">
      <c r="A306" s="11"/>
      <c r="B306" s="95" t="s">
        <v>725</v>
      </c>
      <c r="C306" s="47" t="s">
        <v>9</v>
      </c>
      <c r="D306" s="122">
        <v>70</v>
      </c>
      <c r="E306" s="47">
        <v>70</v>
      </c>
      <c r="F306" s="10"/>
      <c r="G306" s="52"/>
      <c r="H306" s="68"/>
      <c r="I306" s="123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  <c r="BZ306" s="68"/>
      <c r="CA306" s="68"/>
      <c r="CB306" s="68"/>
      <c r="CC306" s="68"/>
      <c r="CD306" s="68"/>
      <c r="CE306" s="68"/>
      <c r="CF306" s="68"/>
      <c r="CG306" s="68"/>
      <c r="CH306" s="68"/>
      <c r="CI306" s="68"/>
      <c r="CJ306" s="68"/>
      <c r="CK306" s="68"/>
      <c r="CL306" s="68"/>
      <c r="CM306" s="68"/>
      <c r="CN306" s="68"/>
      <c r="CO306" s="68"/>
      <c r="CP306" s="68"/>
      <c r="CQ306" s="68"/>
      <c r="CR306" s="68"/>
      <c r="CS306" s="68"/>
      <c r="CT306" s="68"/>
      <c r="CU306" s="68"/>
      <c r="CV306" s="68"/>
      <c r="CW306" s="68"/>
      <c r="CX306" s="68"/>
      <c r="CY306" s="68"/>
      <c r="CZ306" s="68"/>
      <c r="DA306" s="68"/>
      <c r="DB306" s="68"/>
      <c r="DC306" s="68"/>
      <c r="DD306" s="68"/>
      <c r="DE306" s="68"/>
      <c r="DF306" s="68"/>
      <c r="DG306" s="68"/>
      <c r="DH306" s="68"/>
      <c r="DI306" s="68"/>
      <c r="DJ306" s="68"/>
      <c r="DK306" s="68"/>
      <c r="DL306" s="68"/>
      <c r="DM306" s="68"/>
      <c r="DN306" s="68"/>
      <c r="DO306" s="68"/>
      <c r="DP306" s="68"/>
      <c r="DQ306" s="68"/>
      <c r="DR306" s="68"/>
      <c r="DS306" s="68"/>
      <c r="DT306" s="68"/>
      <c r="DU306" s="68"/>
      <c r="DV306" s="68"/>
      <c r="DW306" s="68"/>
      <c r="DX306" s="68"/>
      <c r="DY306" s="68"/>
      <c r="DZ306" s="68"/>
      <c r="EA306" s="68"/>
      <c r="EB306" s="68"/>
      <c r="EC306" s="68"/>
      <c r="ED306" s="68"/>
      <c r="EE306" s="68"/>
      <c r="EF306" s="68"/>
      <c r="EG306" s="68"/>
      <c r="EH306" s="68"/>
      <c r="EI306" s="68"/>
      <c r="EJ306" s="68"/>
      <c r="EK306" s="68"/>
      <c r="EL306" s="68"/>
      <c r="EM306" s="68"/>
      <c r="EN306" s="68"/>
      <c r="EO306" s="68"/>
      <c r="EP306" s="68"/>
      <c r="EQ306" s="68"/>
      <c r="ER306" s="68"/>
      <c r="ES306" s="68"/>
      <c r="ET306" s="68"/>
      <c r="EU306" s="68"/>
      <c r="EV306" s="68"/>
      <c r="EW306" s="68"/>
      <c r="EX306" s="68"/>
      <c r="EY306" s="68"/>
      <c r="EZ306" s="68"/>
      <c r="FA306" s="68"/>
      <c r="FB306" s="68"/>
      <c r="FC306" s="68"/>
      <c r="FD306" s="68"/>
      <c r="FE306" s="68"/>
      <c r="FF306" s="68"/>
      <c r="FG306" s="68"/>
      <c r="FH306" s="68"/>
      <c r="FI306" s="68"/>
      <c r="FJ306" s="68"/>
      <c r="FK306" s="68"/>
      <c r="FL306" s="68"/>
      <c r="FM306" s="68"/>
      <c r="FN306" s="68"/>
      <c r="FO306" s="68"/>
      <c r="FP306" s="68"/>
      <c r="FQ306" s="68"/>
      <c r="FR306" s="68"/>
      <c r="FS306" s="68"/>
      <c r="FT306" s="68"/>
      <c r="FU306" s="68"/>
      <c r="FV306" s="68"/>
      <c r="FW306" s="68"/>
      <c r="FX306" s="68"/>
      <c r="FY306" s="68"/>
      <c r="FZ306" s="68"/>
      <c r="GA306" s="68"/>
      <c r="GB306" s="68"/>
      <c r="GC306" s="68"/>
      <c r="GD306" s="68"/>
      <c r="GE306" s="68"/>
      <c r="GF306" s="68"/>
      <c r="GG306" s="68"/>
      <c r="GH306" s="68"/>
      <c r="GI306" s="68"/>
      <c r="GJ306" s="68"/>
      <c r="GK306" s="68"/>
      <c r="GL306" s="68"/>
      <c r="GM306" s="68"/>
      <c r="GN306" s="68"/>
      <c r="GO306" s="68"/>
      <c r="GP306" s="68"/>
      <c r="GQ306" s="68"/>
      <c r="GR306" s="68"/>
      <c r="GS306" s="68"/>
      <c r="GT306" s="68"/>
      <c r="GU306" s="68"/>
      <c r="GV306" s="68"/>
      <c r="GW306" s="68"/>
      <c r="GX306" s="68"/>
      <c r="GY306" s="68"/>
      <c r="GZ306" s="68"/>
      <c r="HA306" s="68"/>
      <c r="HB306" s="68"/>
      <c r="HC306" s="68"/>
      <c r="HD306" s="68"/>
      <c r="HE306" s="68"/>
      <c r="HF306" s="68"/>
      <c r="HG306" s="68"/>
      <c r="HH306" s="68"/>
      <c r="HI306" s="68"/>
      <c r="HJ306" s="68"/>
      <c r="HK306" s="68"/>
      <c r="HL306" s="68"/>
      <c r="HM306" s="68"/>
      <c r="HN306" s="68"/>
      <c r="HO306" s="68"/>
      <c r="HP306" s="68"/>
      <c r="HQ306" s="68"/>
      <c r="HR306" s="68"/>
      <c r="HS306" s="68"/>
      <c r="HT306" s="68"/>
      <c r="HU306" s="68"/>
      <c r="HV306" s="68"/>
      <c r="HW306" s="68"/>
      <c r="HX306" s="68"/>
      <c r="HY306" s="68"/>
      <c r="HZ306" s="68"/>
      <c r="IA306" s="68"/>
      <c r="IB306" s="68"/>
      <c r="IC306" s="68"/>
      <c r="ID306" s="68"/>
      <c r="IE306" s="68"/>
      <c r="IF306" s="68"/>
      <c r="IG306" s="68"/>
      <c r="IH306" s="68"/>
      <c r="II306" s="68"/>
      <c r="IJ306" s="68"/>
      <c r="IK306" s="68"/>
      <c r="IL306" s="68"/>
      <c r="IM306" s="68"/>
      <c r="IN306" s="68"/>
      <c r="IO306" s="68"/>
      <c r="IP306" s="68"/>
    </row>
    <row r="307" spans="1:250" s="76" customFormat="1" ht="173.25">
      <c r="A307" s="11"/>
      <c r="B307" s="95" t="s">
        <v>777</v>
      </c>
      <c r="C307" s="47" t="s">
        <v>9</v>
      </c>
      <c r="D307" s="122">
        <v>100</v>
      </c>
      <c r="E307" s="47">
        <v>100</v>
      </c>
      <c r="F307" s="10"/>
      <c r="G307" s="14"/>
      <c r="H307" s="68"/>
      <c r="I307" s="123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  <c r="BZ307" s="68"/>
      <c r="CA307" s="68"/>
      <c r="CB307" s="68"/>
      <c r="CC307" s="68"/>
      <c r="CD307" s="68"/>
      <c r="CE307" s="68"/>
      <c r="CF307" s="68"/>
      <c r="CG307" s="68"/>
      <c r="CH307" s="68"/>
      <c r="CI307" s="68"/>
      <c r="CJ307" s="68"/>
      <c r="CK307" s="68"/>
      <c r="CL307" s="68"/>
      <c r="CM307" s="68"/>
      <c r="CN307" s="68"/>
      <c r="CO307" s="68"/>
      <c r="CP307" s="68"/>
      <c r="CQ307" s="68"/>
      <c r="CR307" s="68"/>
      <c r="CS307" s="68"/>
      <c r="CT307" s="68"/>
      <c r="CU307" s="68"/>
      <c r="CV307" s="68"/>
      <c r="CW307" s="68"/>
      <c r="CX307" s="68"/>
      <c r="CY307" s="68"/>
      <c r="CZ307" s="68"/>
      <c r="DA307" s="68"/>
      <c r="DB307" s="68"/>
      <c r="DC307" s="68"/>
      <c r="DD307" s="68"/>
      <c r="DE307" s="68"/>
      <c r="DF307" s="68"/>
      <c r="DG307" s="68"/>
      <c r="DH307" s="68"/>
      <c r="DI307" s="68"/>
      <c r="DJ307" s="68"/>
      <c r="DK307" s="68"/>
      <c r="DL307" s="68"/>
      <c r="DM307" s="68"/>
      <c r="DN307" s="68"/>
      <c r="DO307" s="68"/>
      <c r="DP307" s="68"/>
      <c r="DQ307" s="68"/>
      <c r="DR307" s="68"/>
      <c r="DS307" s="68"/>
      <c r="DT307" s="68"/>
      <c r="DU307" s="68"/>
      <c r="DV307" s="68"/>
      <c r="DW307" s="68"/>
      <c r="DX307" s="68"/>
      <c r="DY307" s="68"/>
      <c r="DZ307" s="68"/>
      <c r="EA307" s="68"/>
      <c r="EB307" s="68"/>
      <c r="EC307" s="68"/>
      <c r="ED307" s="68"/>
      <c r="EE307" s="68"/>
      <c r="EF307" s="68"/>
      <c r="EG307" s="68"/>
      <c r="EH307" s="68"/>
      <c r="EI307" s="68"/>
      <c r="EJ307" s="68"/>
      <c r="EK307" s="68"/>
      <c r="EL307" s="68"/>
      <c r="EM307" s="68"/>
      <c r="EN307" s="68"/>
      <c r="EO307" s="68"/>
      <c r="EP307" s="68"/>
      <c r="EQ307" s="68"/>
      <c r="ER307" s="68"/>
      <c r="ES307" s="68"/>
      <c r="ET307" s="68"/>
      <c r="EU307" s="68"/>
      <c r="EV307" s="68"/>
      <c r="EW307" s="68"/>
      <c r="EX307" s="68"/>
      <c r="EY307" s="68"/>
      <c r="EZ307" s="68"/>
      <c r="FA307" s="68"/>
      <c r="FB307" s="68"/>
      <c r="FC307" s="68"/>
      <c r="FD307" s="68"/>
      <c r="FE307" s="68"/>
      <c r="FF307" s="68"/>
      <c r="FG307" s="68"/>
      <c r="FH307" s="68"/>
      <c r="FI307" s="68"/>
      <c r="FJ307" s="68"/>
      <c r="FK307" s="68"/>
      <c r="FL307" s="68"/>
      <c r="FM307" s="68"/>
      <c r="FN307" s="68"/>
      <c r="FO307" s="68"/>
      <c r="FP307" s="68"/>
      <c r="FQ307" s="68"/>
      <c r="FR307" s="68"/>
      <c r="FS307" s="68"/>
      <c r="FT307" s="68"/>
      <c r="FU307" s="68"/>
      <c r="FV307" s="68"/>
      <c r="FW307" s="68"/>
      <c r="FX307" s="68"/>
      <c r="FY307" s="68"/>
      <c r="FZ307" s="68"/>
      <c r="GA307" s="68"/>
      <c r="GB307" s="68"/>
      <c r="GC307" s="68"/>
      <c r="GD307" s="68"/>
      <c r="GE307" s="68"/>
      <c r="GF307" s="68"/>
      <c r="GG307" s="68"/>
      <c r="GH307" s="68"/>
      <c r="GI307" s="68"/>
      <c r="GJ307" s="68"/>
      <c r="GK307" s="68"/>
      <c r="GL307" s="68"/>
      <c r="GM307" s="68"/>
      <c r="GN307" s="68"/>
      <c r="GO307" s="68"/>
      <c r="GP307" s="68"/>
      <c r="GQ307" s="68"/>
      <c r="GR307" s="68"/>
      <c r="GS307" s="68"/>
      <c r="GT307" s="68"/>
      <c r="GU307" s="68"/>
      <c r="GV307" s="68"/>
      <c r="GW307" s="68"/>
      <c r="GX307" s="68"/>
      <c r="GY307" s="68"/>
      <c r="GZ307" s="68"/>
      <c r="HA307" s="68"/>
      <c r="HB307" s="68"/>
      <c r="HC307" s="68"/>
      <c r="HD307" s="68"/>
      <c r="HE307" s="68"/>
      <c r="HF307" s="68"/>
      <c r="HG307" s="68"/>
      <c r="HH307" s="68"/>
      <c r="HI307" s="68"/>
      <c r="HJ307" s="68"/>
      <c r="HK307" s="68"/>
      <c r="HL307" s="68"/>
      <c r="HM307" s="68"/>
      <c r="HN307" s="68"/>
      <c r="HO307" s="68"/>
      <c r="HP307" s="68"/>
      <c r="HQ307" s="68"/>
      <c r="HR307" s="68"/>
      <c r="HS307" s="68"/>
      <c r="HT307" s="68"/>
      <c r="HU307" s="68"/>
      <c r="HV307" s="68"/>
      <c r="HW307" s="68"/>
      <c r="HX307" s="68"/>
      <c r="HY307" s="68"/>
      <c r="HZ307" s="68"/>
      <c r="IA307" s="68"/>
      <c r="IB307" s="68"/>
      <c r="IC307" s="68"/>
      <c r="ID307" s="68"/>
      <c r="IE307" s="68"/>
      <c r="IF307" s="68"/>
      <c r="IG307" s="68"/>
      <c r="IH307" s="68"/>
      <c r="II307" s="68"/>
      <c r="IJ307" s="68"/>
      <c r="IK307" s="68"/>
      <c r="IL307" s="68"/>
      <c r="IM307" s="68"/>
      <c r="IN307" s="68"/>
      <c r="IO307" s="68"/>
      <c r="IP307" s="68"/>
    </row>
    <row r="308" spans="1:250" s="76" customFormat="1" ht="47.25">
      <c r="A308" s="11"/>
      <c r="B308" s="95" t="s">
        <v>778</v>
      </c>
      <c r="C308" s="47" t="s">
        <v>779</v>
      </c>
      <c r="D308" s="47" t="s">
        <v>58</v>
      </c>
      <c r="E308" s="122">
        <v>1</v>
      </c>
      <c r="F308" s="10"/>
      <c r="G308" s="14"/>
      <c r="H308" s="68"/>
      <c r="I308" s="123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  <c r="BZ308" s="68"/>
      <c r="CA308" s="68"/>
      <c r="CB308" s="68"/>
      <c r="CC308" s="68"/>
      <c r="CD308" s="68"/>
      <c r="CE308" s="68"/>
      <c r="CF308" s="68"/>
      <c r="CG308" s="68"/>
      <c r="CH308" s="68"/>
      <c r="CI308" s="68"/>
      <c r="CJ308" s="68"/>
      <c r="CK308" s="68"/>
      <c r="CL308" s="68"/>
      <c r="CM308" s="68"/>
      <c r="CN308" s="68"/>
      <c r="CO308" s="68"/>
      <c r="CP308" s="68"/>
      <c r="CQ308" s="68"/>
      <c r="CR308" s="68"/>
      <c r="CS308" s="68"/>
      <c r="CT308" s="68"/>
      <c r="CU308" s="68"/>
      <c r="CV308" s="68"/>
      <c r="CW308" s="68"/>
      <c r="CX308" s="68"/>
      <c r="CY308" s="68"/>
      <c r="CZ308" s="68"/>
      <c r="DA308" s="68"/>
      <c r="DB308" s="68"/>
      <c r="DC308" s="68"/>
      <c r="DD308" s="68"/>
      <c r="DE308" s="68"/>
      <c r="DF308" s="68"/>
      <c r="DG308" s="68"/>
      <c r="DH308" s="68"/>
      <c r="DI308" s="68"/>
      <c r="DJ308" s="68"/>
      <c r="DK308" s="68"/>
      <c r="DL308" s="68"/>
      <c r="DM308" s="68"/>
      <c r="DN308" s="68"/>
      <c r="DO308" s="68"/>
      <c r="DP308" s="68"/>
      <c r="DQ308" s="68"/>
      <c r="DR308" s="68"/>
      <c r="DS308" s="68"/>
      <c r="DT308" s="68"/>
      <c r="DU308" s="68"/>
      <c r="DV308" s="68"/>
      <c r="DW308" s="68"/>
      <c r="DX308" s="68"/>
      <c r="DY308" s="68"/>
      <c r="DZ308" s="68"/>
      <c r="EA308" s="68"/>
      <c r="EB308" s="68"/>
      <c r="EC308" s="68"/>
      <c r="ED308" s="68"/>
      <c r="EE308" s="68"/>
      <c r="EF308" s="68"/>
      <c r="EG308" s="68"/>
      <c r="EH308" s="68"/>
      <c r="EI308" s="68"/>
      <c r="EJ308" s="68"/>
      <c r="EK308" s="68"/>
      <c r="EL308" s="68"/>
      <c r="EM308" s="68"/>
      <c r="EN308" s="68"/>
      <c r="EO308" s="68"/>
      <c r="EP308" s="68"/>
      <c r="EQ308" s="68"/>
      <c r="ER308" s="68"/>
      <c r="ES308" s="68"/>
      <c r="ET308" s="68"/>
      <c r="EU308" s="68"/>
      <c r="EV308" s="68"/>
      <c r="EW308" s="68"/>
      <c r="EX308" s="68"/>
      <c r="EY308" s="68"/>
      <c r="EZ308" s="68"/>
      <c r="FA308" s="68"/>
      <c r="FB308" s="68"/>
      <c r="FC308" s="68"/>
      <c r="FD308" s="68"/>
      <c r="FE308" s="68"/>
      <c r="FF308" s="68"/>
      <c r="FG308" s="68"/>
      <c r="FH308" s="68"/>
      <c r="FI308" s="68"/>
      <c r="FJ308" s="68"/>
      <c r="FK308" s="68"/>
      <c r="FL308" s="68"/>
      <c r="FM308" s="68"/>
      <c r="FN308" s="68"/>
      <c r="FO308" s="68"/>
      <c r="FP308" s="68"/>
      <c r="FQ308" s="68"/>
      <c r="FR308" s="68"/>
      <c r="FS308" s="68"/>
      <c r="FT308" s="68"/>
      <c r="FU308" s="68"/>
      <c r="FV308" s="68"/>
      <c r="FW308" s="68"/>
      <c r="FX308" s="68"/>
      <c r="FY308" s="68"/>
      <c r="FZ308" s="68"/>
      <c r="GA308" s="68"/>
      <c r="GB308" s="68"/>
      <c r="GC308" s="68"/>
      <c r="GD308" s="68"/>
      <c r="GE308" s="68"/>
      <c r="GF308" s="68"/>
      <c r="GG308" s="68"/>
      <c r="GH308" s="68"/>
      <c r="GI308" s="68"/>
      <c r="GJ308" s="68"/>
      <c r="GK308" s="68"/>
      <c r="GL308" s="68"/>
      <c r="GM308" s="68"/>
      <c r="GN308" s="68"/>
      <c r="GO308" s="68"/>
      <c r="GP308" s="68"/>
      <c r="GQ308" s="68"/>
      <c r="GR308" s="68"/>
      <c r="GS308" s="68"/>
      <c r="GT308" s="68"/>
      <c r="GU308" s="68"/>
      <c r="GV308" s="68"/>
      <c r="GW308" s="68"/>
      <c r="GX308" s="68"/>
      <c r="GY308" s="68"/>
      <c r="GZ308" s="68"/>
      <c r="HA308" s="68"/>
      <c r="HB308" s="68"/>
      <c r="HC308" s="68"/>
      <c r="HD308" s="68"/>
      <c r="HE308" s="68"/>
      <c r="HF308" s="68"/>
      <c r="HG308" s="68"/>
      <c r="HH308" s="68"/>
      <c r="HI308" s="68"/>
      <c r="HJ308" s="68"/>
      <c r="HK308" s="68"/>
      <c r="HL308" s="68"/>
      <c r="HM308" s="68"/>
      <c r="HN308" s="68"/>
      <c r="HO308" s="68"/>
      <c r="HP308" s="68"/>
      <c r="HQ308" s="68"/>
      <c r="HR308" s="68"/>
      <c r="HS308" s="68"/>
      <c r="HT308" s="68"/>
      <c r="HU308" s="68"/>
      <c r="HV308" s="68"/>
      <c r="HW308" s="68"/>
      <c r="HX308" s="68"/>
      <c r="HY308" s="68"/>
      <c r="HZ308" s="68"/>
      <c r="IA308" s="68"/>
      <c r="IB308" s="68"/>
      <c r="IC308" s="68"/>
      <c r="ID308" s="68"/>
      <c r="IE308" s="68"/>
      <c r="IF308" s="68"/>
      <c r="IG308" s="68"/>
      <c r="IH308" s="68"/>
      <c r="II308" s="68"/>
      <c r="IJ308" s="68"/>
      <c r="IK308" s="68"/>
      <c r="IL308" s="68"/>
      <c r="IM308" s="68"/>
      <c r="IN308" s="68"/>
      <c r="IO308" s="68"/>
      <c r="IP308" s="68"/>
    </row>
    <row r="309" spans="1:250" s="76" customFormat="1" ht="94.5">
      <c r="A309" s="11"/>
      <c r="B309" s="95" t="s">
        <v>780</v>
      </c>
      <c r="C309" s="47" t="s">
        <v>9</v>
      </c>
      <c r="D309" s="47">
        <v>6</v>
      </c>
      <c r="E309" s="122">
        <v>3.78</v>
      </c>
      <c r="F309" s="10"/>
      <c r="G309" s="52"/>
      <c r="H309" s="68"/>
      <c r="I309" s="123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  <c r="BZ309" s="68"/>
      <c r="CA309" s="68"/>
      <c r="CB309" s="68"/>
      <c r="CC309" s="68"/>
      <c r="CD309" s="68"/>
      <c r="CE309" s="68"/>
      <c r="CF309" s="68"/>
      <c r="CG309" s="68"/>
      <c r="CH309" s="68"/>
      <c r="CI309" s="68"/>
      <c r="CJ309" s="68"/>
      <c r="CK309" s="68"/>
      <c r="CL309" s="68"/>
      <c r="CM309" s="68"/>
      <c r="CN309" s="68"/>
      <c r="CO309" s="68"/>
      <c r="CP309" s="68"/>
      <c r="CQ309" s="68"/>
      <c r="CR309" s="68"/>
      <c r="CS309" s="68"/>
      <c r="CT309" s="68"/>
      <c r="CU309" s="68"/>
      <c r="CV309" s="68"/>
      <c r="CW309" s="68"/>
      <c r="CX309" s="68"/>
      <c r="CY309" s="68"/>
      <c r="CZ309" s="68"/>
      <c r="DA309" s="68"/>
      <c r="DB309" s="68"/>
      <c r="DC309" s="68"/>
      <c r="DD309" s="68"/>
      <c r="DE309" s="68"/>
      <c r="DF309" s="68"/>
      <c r="DG309" s="68"/>
      <c r="DH309" s="68"/>
      <c r="DI309" s="68"/>
      <c r="DJ309" s="68"/>
      <c r="DK309" s="68"/>
      <c r="DL309" s="68"/>
      <c r="DM309" s="68"/>
      <c r="DN309" s="68"/>
      <c r="DO309" s="68"/>
      <c r="DP309" s="68"/>
      <c r="DQ309" s="68"/>
      <c r="DR309" s="68"/>
      <c r="DS309" s="68"/>
      <c r="DT309" s="68"/>
      <c r="DU309" s="68"/>
      <c r="DV309" s="68"/>
      <c r="DW309" s="68"/>
      <c r="DX309" s="68"/>
      <c r="DY309" s="68"/>
      <c r="DZ309" s="68"/>
      <c r="EA309" s="68"/>
      <c r="EB309" s="68"/>
      <c r="EC309" s="68"/>
      <c r="ED309" s="68"/>
      <c r="EE309" s="68"/>
      <c r="EF309" s="68"/>
      <c r="EG309" s="68"/>
      <c r="EH309" s="68"/>
      <c r="EI309" s="68"/>
      <c r="EJ309" s="68"/>
      <c r="EK309" s="68"/>
      <c r="EL309" s="68"/>
      <c r="EM309" s="68"/>
      <c r="EN309" s="68"/>
      <c r="EO309" s="68"/>
      <c r="EP309" s="68"/>
      <c r="EQ309" s="68"/>
      <c r="ER309" s="68"/>
      <c r="ES309" s="68"/>
      <c r="ET309" s="68"/>
      <c r="EU309" s="68"/>
      <c r="EV309" s="68"/>
      <c r="EW309" s="68"/>
      <c r="EX309" s="68"/>
      <c r="EY309" s="68"/>
      <c r="EZ309" s="68"/>
      <c r="FA309" s="68"/>
      <c r="FB309" s="68"/>
      <c r="FC309" s="68"/>
      <c r="FD309" s="68"/>
      <c r="FE309" s="68"/>
      <c r="FF309" s="68"/>
      <c r="FG309" s="68"/>
      <c r="FH309" s="68"/>
      <c r="FI309" s="68"/>
      <c r="FJ309" s="68"/>
      <c r="FK309" s="68"/>
      <c r="FL309" s="68"/>
      <c r="FM309" s="68"/>
      <c r="FN309" s="68"/>
      <c r="FO309" s="68"/>
      <c r="FP309" s="68"/>
      <c r="FQ309" s="68"/>
      <c r="FR309" s="68"/>
      <c r="FS309" s="68"/>
      <c r="FT309" s="68"/>
      <c r="FU309" s="68"/>
      <c r="FV309" s="68"/>
      <c r="FW309" s="68"/>
      <c r="FX309" s="68"/>
      <c r="FY309" s="68"/>
      <c r="FZ309" s="68"/>
      <c r="GA309" s="68"/>
      <c r="GB309" s="68"/>
      <c r="GC309" s="68"/>
      <c r="GD309" s="68"/>
      <c r="GE309" s="68"/>
      <c r="GF309" s="68"/>
      <c r="GG309" s="68"/>
      <c r="GH309" s="68"/>
      <c r="GI309" s="68"/>
      <c r="GJ309" s="68"/>
      <c r="GK309" s="68"/>
      <c r="GL309" s="68"/>
      <c r="GM309" s="68"/>
      <c r="GN309" s="68"/>
      <c r="GO309" s="68"/>
      <c r="GP309" s="68"/>
      <c r="GQ309" s="68"/>
      <c r="GR309" s="68"/>
      <c r="GS309" s="68"/>
      <c r="GT309" s="68"/>
      <c r="GU309" s="68"/>
      <c r="GV309" s="68"/>
      <c r="GW309" s="68"/>
      <c r="GX309" s="68"/>
      <c r="GY309" s="68"/>
      <c r="GZ309" s="68"/>
      <c r="HA309" s="68"/>
      <c r="HB309" s="68"/>
      <c r="HC309" s="68"/>
      <c r="HD309" s="68"/>
      <c r="HE309" s="68"/>
      <c r="HF309" s="68"/>
      <c r="HG309" s="68"/>
      <c r="HH309" s="68"/>
      <c r="HI309" s="68"/>
      <c r="HJ309" s="68"/>
      <c r="HK309" s="68"/>
      <c r="HL309" s="68"/>
      <c r="HM309" s="68"/>
      <c r="HN309" s="68"/>
      <c r="HO309" s="68"/>
      <c r="HP309" s="68"/>
      <c r="HQ309" s="68"/>
      <c r="HR309" s="68"/>
      <c r="HS309" s="68"/>
      <c r="HT309" s="68"/>
      <c r="HU309" s="68"/>
      <c r="HV309" s="68"/>
      <c r="HW309" s="68"/>
      <c r="HX309" s="68"/>
      <c r="HY309" s="68"/>
      <c r="HZ309" s="68"/>
      <c r="IA309" s="68"/>
      <c r="IB309" s="68"/>
      <c r="IC309" s="68"/>
      <c r="ID309" s="68"/>
      <c r="IE309" s="68"/>
      <c r="IF309" s="68"/>
      <c r="IG309" s="68"/>
      <c r="IH309" s="68"/>
      <c r="II309" s="68"/>
      <c r="IJ309" s="68"/>
      <c r="IK309" s="68"/>
      <c r="IL309" s="68"/>
      <c r="IM309" s="68"/>
      <c r="IN309" s="68"/>
      <c r="IO309" s="68"/>
      <c r="IP309" s="68"/>
    </row>
    <row r="310" spans="1:250" s="76" customFormat="1" ht="31.5">
      <c r="A310" s="11"/>
      <c r="B310" s="95" t="s">
        <v>783</v>
      </c>
      <c r="C310" s="47" t="s">
        <v>784</v>
      </c>
      <c r="D310" s="122">
        <v>520</v>
      </c>
      <c r="E310" s="122">
        <v>668.2</v>
      </c>
      <c r="F310" s="10"/>
      <c r="G310" s="52"/>
      <c r="H310" s="68"/>
      <c r="I310" s="123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  <c r="BZ310" s="68"/>
      <c r="CA310" s="68"/>
      <c r="CB310" s="68"/>
      <c r="CC310" s="68"/>
      <c r="CD310" s="68"/>
      <c r="CE310" s="68"/>
      <c r="CF310" s="68"/>
      <c r="CG310" s="68"/>
      <c r="CH310" s="68"/>
      <c r="CI310" s="68"/>
      <c r="CJ310" s="68"/>
      <c r="CK310" s="68"/>
      <c r="CL310" s="68"/>
      <c r="CM310" s="68"/>
      <c r="CN310" s="68"/>
      <c r="CO310" s="68"/>
      <c r="CP310" s="68"/>
      <c r="CQ310" s="68"/>
      <c r="CR310" s="68"/>
      <c r="CS310" s="68"/>
      <c r="CT310" s="68"/>
      <c r="CU310" s="68"/>
      <c r="CV310" s="68"/>
      <c r="CW310" s="68"/>
      <c r="CX310" s="68"/>
      <c r="CY310" s="68"/>
      <c r="CZ310" s="68"/>
      <c r="DA310" s="68"/>
      <c r="DB310" s="68"/>
      <c r="DC310" s="68"/>
      <c r="DD310" s="68"/>
      <c r="DE310" s="68"/>
      <c r="DF310" s="68"/>
      <c r="DG310" s="68"/>
      <c r="DH310" s="68"/>
      <c r="DI310" s="68"/>
      <c r="DJ310" s="68"/>
      <c r="DK310" s="68"/>
      <c r="DL310" s="68"/>
      <c r="DM310" s="68"/>
      <c r="DN310" s="68"/>
      <c r="DO310" s="68"/>
      <c r="DP310" s="68"/>
      <c r="DQ310" s="68"/>
      <c r="DR310" s="68"/>
      <c r="DS310" s="68"/>
      <c r="DT310" s="68"/>
      <c r="DU310" s="68"/>
      <c r="DV310" s="68"/>
      <c r="DW310" s="68"/>
      <c r="DX310" s="68"/>
      <c r="DY310" s="68"/>
      <c r="DZ310" s="68"/>
      <c r="EA310" s="68"/>
      <c r="EB310" s="68"/>
      <c r="EC310" s="68"/>
      <c r="ED310" s="68"/>
      <c r="EE310" s="68"/>
      <c r="EF310" s="68"/>
      <c r="EG310" s="68"/>
      <c r="EH310" s="68"/>
      <c r="EI310" s="68"/>
      <c r="EJ310" s="68"/>
      <c r="EK310" s="68"/>
      <c r="EL310" s="68"/>
      <c r="EM310" s="68"/>
      <c r="EN310" s="68"/>
      <c r="EO310" s="68"/>
      <c r="EP310" s="68"/>
      <c r="EQ310" s="68"/>
      <c r="ER310" s="68"/>
      <c r="ES310" s="68"/>
      <c r="ET310" s="68"/>
      <c r="EU310" s="68"/>
      <c r="EV310" s="68"/>
      <c r="EW310" s="68"/>
      <c r="EX310" s="68"/>
      <c r="EY310" s="68"/>
      <c r="EZ310" s="68"/>
      <c r="FA310" s="68"/>
      <c r="FB310" s="68"/>
      <c r="FC310" s="68"/>
      <c r="FD310" s="68"/>
      <c r="FE310" s="68"/>
      <c r="FF310" s="68"/>
      <c r="FG310" s="68"/>
      <c r="FH310" s="68"/>
      <c r="FI310" s="68"/>
      <c r="FJ310" s="68"/>
      <c r="FK310" s="68"/>
      <c r="FL310" s="68"/>
      <c r="FM310" s="68"/>
      <c r="FN310" s="68"/>
      <c r="FO310" s="68"/>
      <c r="FP310" s="68"/>
      <c r="FQ310" s="68"/>
      <c r="FR310" s="68"/>
      <c r="FS310" s="68"/>
      <c r="FT310" s="68"/>
      <c r="FU310" s="68"/>
      <c r="FV310" s="68"/>
      <c r="FW310" s="68"/>
      <c r="FX310" s="68"/>
      <c r="FY310" s="68"/>
      <c r="FZ310" s="68"/>
      <c r="GA310" s="68"/>
      <c r="GB310" s="68"/>
      <c r="GC310" s="68"/>
      <c r="GD310" s="68"/>
      <c r="GE310" s="68"/>
      <c r="GF310" s="68"/>
      <c r="GG310" s="68"/>
      <c r="GH310" s="68"/>
      <c r="GI310" s="68"/>
      <c r="GJ310" s="68"/>
      <c r="GK310" s="68"/>
      <c r="GL310" s="68"/>
      <c r="GM310" s="68"/>
      <c r="GN310" s="68"/>
      <c r="GO310" s="68"/>
      <c r="GP310" s="68"/>
      <c r="GQ310" s="68"/>
      <c r="GR310" s="68"/>
      <c r="GS310" s="68"/>
      <c r="GT310" s="68"/>
      <c r="GU310" s="68"/>
      <c r="GV310" s="68"/>
      <c r="GW310" s="68"/>
      <c r="GX310" s="68"/>
      <c r="GY310" s="68"/>
      <c r="GZ310" s="68"/>
      <c r="HA310" s="68"/>
      <c r="HB310" s="68"/>
      <c r="HC310" s="68"/>
      <c r="HD310" s="68"/>
      <c r="HE310" s="68"/>
      <c r="HF310" s="68"/>
      <c r="HG310" s="68"/>
      <c r="HH310" s="68"/>
      <c r="HI310" s="68"/>
      <c r="HJ310" s="68"/>
      <c r="HK310" s="68"/>
      <c r="HL310" s="68"/>
      <c r="HM310" s="68"/>
      <c r="HN310" s="68"/>
      <c r="HO310" s="68"/>
      <c r="HP310" s="68"/>
      <c r="HQ310" s="68"/>
      <c r="HR310" s="68"/>
      <c r="HS310" s="68"/>
      <c r="HT310" s="68"/>
      <c r="HU310" s="68"/>
      <c r="HV310" s="68"/>
      <c r="HW310" s="68"/>
      <c r="HX310" s="68"/>
      <c r="HY310" s="68"/>
      <c r="HZ310" s="68"/>
      <c r="IA310" s="68"/>
      <c r="IB310" s="68"/>
      <c r="IC310" s="68"/>
      <c r="ID310" s="68"/>
      <c r="IE310" s="68"/>
      <c r="IF310" s="68"/>
      <c r="IG310" s="68"/>
      <c r="IH310" s="68"/>
      <c r="II310" s="68"/>
      <c r="IJ310" s="68"/>
      <c r="IK310" s="68"/>
      <c r="IL310" s="68"/>
      <c r="IM310" s="68"/>
      <c r="IN310" s="68"/>
      <c r="IO310" s="68"/>
      <c r="IP310" s="68"/>
    </row>
    <row r="311" spans="1:250" s="76" customFormat="1">
      <c r="A311" s="11"/>
      <c r="B311" s="95" t="s">
        <v>781</v>
      </c>
      <c r="C311" s="47" t="s">
        <v>16</v>
      </c>
      <c r="D311" s="122">
        <v>536.20000000000005</v>
      </c>
      <c r="E311" s="122">
        <v>549.29999999999995</v>
      </c>
      <c r="F311" s="10"/>
      <c r="G311" s="52"/>
      <c r="H311" s="68"/>
      <c r="I311" s="123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  <c r="BZ311" s="68"/>
      <c r="CA311" s="68"/>
      <c r="CB311" s="68"/>
      <c r="CC311" s="68"/>
      <c r="CD311" s="68"/>
      <c r="CE311" s="68"/>
      <c r="CF311" s="68"/>
      <c r="CG311" s="68"/>
      <c r="CH311" s="68"/>
      <c r="CI311" s="68"/>
      <c r="CJ311" s="68"/>
      <c r="CK311" s="68"/>
      <c r="CL311" s="68"/>
      <c r="CM311" s="68"/>
      <c r="CN311" s="68"/>
      <c r="CO311" s="68"/>
      <c r="CP311" s="68"/>
      <c r="CQ311" s="68"/>
      <c r="CR311" s="68"/>
      <c r="CS311" s="68"/>
      <c r="CT311" s="68"/>
      <c r="CU311" s="68"/>
      <c r="CV311" s="68"/>
      <c r="CW311" s="68"/>
      <c r="CX311" s="68"/>
      <c r="CY311" s="68"/>
      <c r="CZ311" s="68"/>
      <c r="DA311" s="68"/>
      <c r="DB311" s="68"/>
      <c r="DC311" s="68"/>
      <c r="DD311" s="68"/>
      <c r="DE311" s="68"/>
      <c r="DF311" s="68"/>
      <c r="DG311" s="68"/>
      <c r="DH311" s="68"/>
      <c r="DI311" s="68"/>
      <c r="DJ311" s="68"/>
      <c r="DK311" s="68"/>
      <c r="DL311" s="68"/>
      <c r="DM311" s="68"/>
      <c r="DN311" s="68"/>
      <c r="DO311" s="68"/>
      <c r="DP311" s="68"/>
      <c r="DQ311" s="68"/>
      <c r="DR311" s="68"/>
      <c r="DS311" s="68"/>
      <c r="DT311" s="68"/>
      <c r="DU311" s="68"/>
      <c r="DV311" s="68"/>
      <c r="DW311" s="68"/>
      <c r="DX311" s="68"/>
      <c r="DY311" s="68"/>
      <c r="DZ311" s="68"/>
      <c r="EA311" s="68"/>
      <c r="EB311" s="68"/>
      <c r="EC311" s="68"/>
      <c r="ED311" s="68"/>
      <c r="EE311" s="68"/>
      <c r="EF311" s="68"/>
      <c r="EG311" s="68"/>
      <c r="EH311" s="68"/>
      <c r="EI311" s="68"/>
      <c r="EJ311" s="68"/>
      <c r="EK311" s="68"/>
      <c r="EL311" s="68"/>
      <c r="EM311" s="68"/>
      <c r="EN311" s="68"/>
      <c r="EO311" s="68"/>
      <c r="EP311" s="68"/>
      <c r="EQ311" s="68"/>
      <c r="ER311" s="68"/>
      <c r="ES311" s="68"/>
      <c r="ET311" s="68"/>
      <c r="EU311" s="68"/>
      <c r="EV311" s="68"/>
      <c r="EW311" s="68"/>
      <c r="EX311" s="68"/>
      <c r="EY311" s="68"/>
      <c r="EZ311" s="68"/>
      <c r="FA311" s="68"/>
      <c r="FB311" s="68"/>
      <c r="FC311" s="68"/>
      <c r="FD311" s="68"/>
      <c r="FE311" s="68"/>
      <c r="FF311" s="68"/>
      <c r="FG311" s="68"/>
      <c r="FH311" s="68"/>
      <c r="FI311" s="68"/>
      <c r="FJ311" s="68"/>
      <c r="FK311" s="68"/>
      <c r="FL311" s="68"/>
      <c r="FM311" s="68"/>
      <c r="FN311" s="68"/>
      <c r="FO311" s="68"/>
      <c r="FP311" s="68"/>
      <c r="FQ311" s="68"/>
      <c r="FR311" s="68"/>
      <c r="FS311" s="68"/>
      <c r="FT311" s="68"/>
      <c r="FU311" s="68"/>
      <c r="FV311" s="68"/>
      <c r="FW311" s="68"/>
      <c r="FX311" s="68"/>
      <c r="FY311" s="68"/>
      <c r="FZ311" s="68"/>
      <c r="GA311" s="68"/>
      <c r="GB311" s="68"/>
      <c r="GC311" s="68"/>
      <c r="GD311" s="68"/>
      <c r="GE311" s="68"/>
      <c r="GF311" s="68"/>
      <c r="GG311" s="68"/>
      <c r="GH311" s="68"/>
      <c r="GI311" s="68"/>
      <c r="GJ311" s="68"/>
      <c r="GK311" s="68"/>
      <c r="GL311" s="68"/>
      <c r="GM311" s="68"/>
      <c r="GN311" s="68"/>
      <c r="GO311" s="68"/>
      <c r="GP311" s="68"/>
      <c r="GQ311" s="68"/>
      <c r="GR311" s="68"/>
      <c r="GS311" s="68"/>
      <c r="GT311" s="68"/>
      <c r="GU311" s="68"/>
      <c r="GV311" s="68"/>
      <c r="GW311" s="68"/>
      <c r="GX311" s="68"/>
      <c r="GY311" s="68"/>
      <c r="GZ311" s="68"/>
      <c r="HA311" s="68"/>
      <c r="HB311" s="68"/>
      <c r="HC311" s="68"/>
      <c r="HD311" s="68"/>
      <c r="HE311" s="68"/>
      <c r="HF311" s="68"/>
      <c r="HG311" s="68"/>
      <c r="HH311" s="68"/>
      <c r="HI311" s="68"/>
      <c r="HJ311" s="68"/>
      <c r="HK311" s="68"/>
      <c r="HL311" s="68"/>
      <c r="HM311" s="68"/>
      <c r="HN311" s="68"/>
      <c r="HO311" s="68"/>
      <c r="HP311" s="68"/>
      <c r="HQ311" s="68"/>
      <c r="HR311" s="68"/>
      <c r="HS311" s="68"/>
      <c r="HT311" s="68"/>
      <c r="HU311" s="68"/>
      <c r="HV311" s="68"/>
      <c r="HW311" s="68"/>
      <c r="HX311" s="68"/>
      <c r="HY311" s="68"/>
      <c r="HZ311" s="68"/>
      <c r="IA311" s="68"/>
      <c r="IB311" s="68"/>
      <c r="IC311" s="68"/>
      <c r="ID311" s="68"/>
      <c r="IE311" s="68"/>
      <c r="IF311" s="68"/>
      <c r="IG311" s="68"/>
      <c r="IH311" s="68"/>
      <c r="II311" s="68"/>
      <c r="IJ311" s="68"/>
      <c r="IK311" s="68"/>
      <c r="IL311" s="68"/>
      <c r="IM311" s="68"/>
      <c r="IN311" s="68"/>
      <c r="IO311" s="68"/>
      <c r="IP311" s="68"/>
    </row>
    <row r="312" spans="1:250" s="76" customFormat="1" ht="31.5">
      <c r="A312" s="11"/>
      <c r="B312" s="95" t="s">
        <v>782</v>
      </c>
      <c r="C312" s="47" t="s">
        <v>16</v>
      </c>
      <c r="D312" s="122">
        <v>575</v>
      </c>
      <c r="E312" s="122">
        <v>640.29999999999995</v>
      </c>
      <c r="F312" s="10"/>
      <c r="G312" s="14"/>
      <c r="H312" s="68"/>
      <c r="I312" s="123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68"/>
      <c r="CB312" s="68"/>
      <c r="CC312" s="68"/>
      <c r="CD312" s="68"/>
      <c r="CE312" s="68"/>
      <c r="CF312" s="68"/>
      <c r="CG312" s="68"/>
      <c r="CH312" s="68"/>
      <c r="CI312" s="68"/>
      <c r="CJ312" s="68"/>
      <c r="CK312" s="68"/>
      <c r="CL312" s="68"/>
      <c r="CM312" s="68"/>
      <c r="CN312" s="68"/>
      <c r="CO312" s="68"/>
      <c r="CP312" s="68"/>
      <c r="CQ312" s="68"/>
      <c r="CR312" s="68"/>
      <c r="CS312" s="68"/>
      <c r="CT312" s="68"/>
      <c r="CU312" s="68"/>
      <c r="CV312" s="68"/>
      <c r="CW312" s="68"/>
      <c r="CX312" s="68"/>
      <c r="CY312" s="68"/>
      <c r="CZ312" s="68"/>
      <c r="DA312" s="68"/>
      <c r="DB312" s="68"/>
      <c r="DC312" s="68"/>
      <c r="DD312" s="68"/>
      <c r="DE312" s="68"/>
      <c r="DF312" s="68"/>
      <c r="DG312" s="68"/>
      <c r="DH312" s="68"/>
      <c r="DI312" s="68"/>
      <c r="DJ312" s="68"/>
      <c r="DK312" s="68"/>
      <c r="DL312" s="68"/>
      <c r="DM312" s="68"/>
      <c r="DN312" s="68"/>
      <c r="DO312" s="68"/>
      <c r="DP312" s="68"/>
      <c r="DQ312" s="68"/>
      <c r="DR312" s="68"/>
      <c r="DS312" s="68"/>
      <c r="DT312" s="68"/>
      <c r="DU312" s="68"/>
      <c r="DV312" s="68"/>
      <c r="DW312" s="68"/>
      <c r="DX312" s="68"/>
      <c r="DY312" s="68"/>
      <c r="DZ312" s="68"/>
      <c r="EA312" s="68"/>
      <c r="EB312" s="68"/>
      <c r="EC312" s="68"/>
      <c r="ED312" s="68"/>
      <c r="EE312" s="68"/>
      <c r="EF312" s="68"/>
      <c r="EG312" s="68"/>
      <c r="EH312" s="68"/>
      <c r="EI312" s="68"/>
      <c r="EJ312" s="68"/>
      <c r="EK312" s="68"/>
      <c r="EL312" s="68"/>
      <c r="EM312" s="68"/>
      <c r="EN312" s="68"/>
      <c r="EO312" s="68"/>
      <c r="EP312" s="68"/>
      <c r="EQ312" s="68"/>
      <c r="ER312" s="68"/>
      <c r="ES312" s="68"/>
      <c r="ET312" s="68"/>
      <c r="EU312" s="68"/>
      <c r="EV312" s="68"/>
      <c r="EW312" s="68"/>
      <c r="EX312" s="68"/>
      <c r="EY312" s="68"/>
      <c r="EZ312" s="68"/>
      <c r="FA312" s="68"/>
      <c r="FB312" s="68"/>
      <c r="FC312" s="68"/>
      <c r="FD312" s="68"/>
      <c r="FE312" s="68"/>
      <c r="FF312" s="68"/>
      <c r="FG312" s="68"/>
      <c r="FH312" s="68"/>
      <c r="FI312" s="68"/>
      <c r="FJ312" s="68"/>
      <c r="FK312" s="68"/>
      <c r="FL312" s="68"/>
      <c r="FM312" s="68"/>
      <c r="FN312" s="68"/>
      <c r="FO312" s="68"/>
      <c r="FP312" s="68"/>
      <c r="FQ312" s="68"/>
      <c r="FR312" s="68"/>
      <c r="FS312" s="68"/>
      <c r="FT312" s="68"/>
      <c r="FU312" s="68"/>
      <c r="FV312" s="68"/>
      <c r="FW312" s="68"/>
      <c r="FX312" s="68"/>
      <c r="FY312" s="68"/>
      <c r="FZ312" s="68"/>
      <c r="GA312" s="68"/>
      <c r="GB312" s="68"/>
      <c r="GC312" s="68"/>
      <c r="GD312" s="68"/>
      <c r="GE312" s="68"/>
      <c r="GF312" s="68"/>
      <c r="GG312" s="68"/>
      <c r="GH312" s="68"/>
      <c r="GI312" s="68"/>
      <c r="GJ312" s="68"/>
      <c r="GK312" s="68"/>
      <c r="GL312" s="68"/>
      <c r="GM312" s="68"/>
      <c r="GN312" s="68"/>
      <c r="GO312" s="68"/>
      <c r="GP312" s="68"/>
      <c r="GQ312" s="68"/>
      <c r="GR312" s="68"/>
      <c r="GS312" s="68"/>
      <c r="GT312" s="68"/>
      <c r="GU312" s="68"/>
      <c r="GV312" s="68"/>
      <c r="GW312" s="68"/>
      <c r="GX312" s="68"/>
      <c r="GY312" s="68"/>
      <c r="GZ312" s="68"/>
      <c r="HA312" s="68"/>
      <c r="HB312" s="68"/>
      <c r="HC312" s="68"/>
      <c r="HD312" s="68"/>
      <c r="HE312" s="68"/>
      <c r="HF312" s="68"/>
      <c r="HG312" s="68"/>
      <c r="HH312" s="68"/>
      <c r="HI312" s="68"/>
      <c r="HJ312" s="68"/>
      <c r="HK312" s="68"/>
      <c r="HL312" s="68"/>
      <c r="HM312" s="68"/>
      <c r="HN312" s="68"/>
      <c r="HO312" s="68"/>
      <c r="HP312" s="68"/>
      <c r="HQ312" s="68"/>
      <c r="HR312" s="68"/>
      <c r="HS312" s="68"/>
      <c r="HT312" s="68"/>
      <c r="HU312" s="68"/>
      <c r="HV312" s="68"/>
      <c r="HW312" s="68"/>
      <c r="HX312" s="68"/>
      <c r="HY312" s="68"/>
      <c r="HZ312" s="68"/>
      <c r="IA312" s="68"/>
      <c r="IB312" s="68"/>
      <c r="IC312" s="68"/>
      <c r="ID312" s="68"/>
      <c r="IE312" s="68"/>
      <c r="IF312" s="68"/>
      <c r="IG312" s="68"/>
      <c r="IH312" s="68"/>
      <c r="II312" s="68"/>
      <c r="IJ312" s="68"/>
      <c r="IK312" s="68"/>
      <c r="IL312" s="68"/>
      <c r="IM312" s="68"/>
      <c r="IN312" s="68"/>
      <c r="IO312" s="68"/>
      <c r="IP312" s="68"/>
    </row>
    <row r="313" spans="1:250" s="76" customFormat="1" ht="31.5">
      <c r="A313" s="11"/>
      <c r="B313" s="95" t="s">
        <v>912</v>
      </c>
      <c r="C313" s="47" t="s">
        <v>784</v>
      </c>
      <c r="D313" s="122">
        <v>220.1</v>
      </c>
      <c r="E313" s="122" t="s">
        <v>276</v>
      </c>
      <c r="F313" s="10"/>
      <c r="G313" s="52"/>
      <c r="H313" s="68"/>
      <c r="I313" s="123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  <c r="BZ313" s="68"/>
      <c r="CA313" s="68"/>
      <c r="CB313" s="68"/>
      <c r="CC313" s="68"/>
      <c r="CD313" s="68"/>
      <c r="CE313" s="68"/>
      <c r="CF313" s="68"/>
      <c r="CG313" s="68"/>
      <c r="CH313" s="68"/>
      <c r="CI313" s="68"/>
      <c r="CJ313" s="68"/>
      <c r="CK313" s="68"/>
      <c r="CL313" s="68"/>
      <c r="CM313" s="68"/>
      <c r="CN313" s="68"/>
      <c r="CO313" s="68"/>
      <c r="CP313" s="68"/>
      <c r="CQ313" s="68"/>
      <c r="CR313" s="68"/>
      <c r="CS313" s="68"/>
      <c r="CT313" s="68"/>
      <c r="CU313" s="68"/>
      <c r="CV313" s="68"/>
      <c r="CW313" s="68"/>
      <c r="CX313" s="68"/>
      <c r="CY313" s="68"/>
      <c r="CZ313" s="68"/>
      <c r="DA313" s="68"/>
      <c r="DB313" s="68"/>
      <c r="DC313" s="68"/>
      <c r="DD313" s="68"/>
      <c r="DE313" s="68"/>
      <c r="DF313" s="68"/>
      <c r="DG313" s="68"/>
      <c r="DH313" s="68"/>
      <c r="DI313" s="68"/>
      <c r="DJ313" s="68"/>
      <c r="DK313" s="68"/>
      <c r="DL313" s="68"/>
      <c r="DM313" s="68"/>
      <c r="DN313" s="68"/>
      <c r="DO313" s="68"/>
      <c r="DP313" s="68"/>
      <c r="DQ313" s="68"/>
      <c r="DR313" s="68"/>
      <c r="DS313" s="68"/>
      <c r="DT313" s="68"/>
      <c r="DU313" s="68"/>
      <c r="DV313" s="68"/>
      <c r="DW313" s="68"/>
      <c r="DX313" s="68"/>
      <c r="DY313" s="68"/>
      <c r="DZ313" s="68"/>
      <c r="EA313" s="68"/>
      <c r="EB313" s="68"/>
      <c r="EC313" s="68"/>
      <c r="ED313" s="68"/>
      <c r="EE313" s="68"/>
      <c r="EF313" s="68"/>
      <c r="EG313" s="68"/>
      <c r="EH313" s="68"/>
      <c r="EI313" s="68"/>
      <c r="EJ313" s="68"/>
      <c r="EK313" s="68"/>
      <c r="EL313" s="68"/>
      <c r="EM313" s="68"/>
      <c r="EN313" s="68"/>
      <c r="EO313" s="68"/>
      <c r="EP313" s="68"/>
      <c r="EQ313" s="68"/>
      <c r="ER313" s="68"/>
      <c r="ES313" s="68"/>
      <c r="ET313" s="68"/>
      <c r="EU313" s="68"/>
      <c r="EV313" s="68"/>
      <c r="EW313" s="68"/>
      <c r="EX313" s="68"/>
      <c r="EY313" s="68"/>
      <c r="EZ313" s="68"/>
      <c r="FA313" s="68"/>
      <c r="FB313" s="68"/>
      <c r="FC313" s="68"/>
      <c r="FD313" s="68"/>
      <c r="FE313" s="68"/>
      <c r="FF313" s="68"/>
      <c r="FG313" s="68"/>
      <c r="FH313" s="68"/>
      <c r="FI313" s="68"/>
      <c r="FJ313" s="68"/>
      <c r="FK313" s="68"/>
      <c r="FL313" s="68"/>
      <c r="FM313" s="68"/>
      <c r="FN313" s="68"/>
      <c r="FO313" s="68"/>
      <c r="FP313" s="68"/>
      <c r="FQ313" s="68"/>
      <c r="FR313" s="68"/>
      <c r="FS313" s="68"/>
      <c r="FT313" s="68"/>
      <c r="FU313" s="68"/>
      <c r="FV313" s="68"/>
      <c r="FW313" s="68"/>
      <c r="FX313" s="68"/>
      <c r="FY313" s="68"/>
      <c r="FZ313" s="68"/>
      <c r="GA313" s="68"/>
      <c r="GB313" s="68"/>
      <c r="GC313" s="68"/>
      <c r="GD313" s="68"/>
      <c r="GE313" s="68"/>
      <c r="GF313" s="68"/>
      <c r="GG313" s="68"/>
      <c r="GH313" s="68"/>
      <c r="GI313" s="68"/>
      <c r="GJ313" s="68"/>
      <c r="GK313" s="68"/>
      <c r="GL313" s="68"/>
      <c r="GM313" s="68"/>
      <c r="GN313" s="68"/>
      <c r="GO313" s="68"/>
      <c r="GP313" s="68"/>
      <c r="GQ313" s="68"/>
      <c r="GR313" s="68"/>
      <c r="GS313" s="68"/>
      <c r="GT313" s="68"/>
      <c r="GU313" s="68"/>
      <c r="GV313" s="68"/>
      <c r="GW313" s="68"/>
      <c r="GX313" s="68"/>
      <c r="GY313" s="68"/>
      <c r="GZ313" s="68"/>
      <c r="HA313" s="68"/>
      <c r="HB313" s="68"/>
      <c r="HC313" s="68"/>
      <c r="HD313" s="68"/>
      <c r="HE313" s="68"/>
      <c r="HF313" s="68"/>
      <c r="HG313" s="68"/>
      <c r="HH313" s="68"/>
      <c r="HI313" s="68"/>
      <c r="HJ313" s="68"/>
      <c r="HK313" s="68"/>
      <c r="HL313" s="68"/>
      <c r="HM313" s="68"/>
      <c r="HN313" s="68"/>
      <c r="HO313" s="68"/>
      <c r="HP313" s="68"/>
      <c r="HQ313" s="68"/>
      <c r="HR313" s="68"/>
      <c r="HS313" s="68"/>
      <c r="HT313" s="68"/>
      <c r="HU313" s="68"/>
      <c r="HV313" s="68"/>
      <c r="HW313" s="68"/>
      <c r="HX313" s="68"/>
      <c r="HY313" s="68"/>
      <c r="HZ313" s="68"/>
      <c r="IA313" s="68"/>
      <c r="IB313" s="68"/>
      <c r="IC313" s="68"/>
      <c r="ID313" s="68"/>
      <c r="IE313" s="68"/>
      <c r="IF313" s="68"/>
      <c r="IG313" s="68"/>
      <c r="IH313" s="68"/>
      <c r="II313" s="68"/>
      <c r="IJ313" s="68"/>
      <c r="IK313" s="68"/>
      <c r="IL313" s="68"/>
      <c r="IM313" s="68"/>
      <c r="IN313" s="68"/>
      <c r="IO313" s="68"/>
      <c r="IP313" s="68"/>
    </row>
    <row r="314" spans="1:250" s="76" customFormat="1" ht="31.5">
      <c r="A314" s="11"/>
      <c r="B314" s="95" t="s">
        <v>913</v>
      </c>
      <c r="C314" s="47" t="s">
        <v>784</v>
      </c>
      <c r="D314" s="122">
        <v>5.5</v>
      </c>
      <c r="E314" s="130" t="s">
        <v>276</v>
      </c>
      <c r="F314" s="10"/>
      <c r="G314" s="52"/>
      <c r="H314" s="68"/>
      <c r="I314" s="123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  <c r="BZ314" s="68"/>
      <c r="CA314" s="68"/>
      <c r="CB314" s="68"/>
      <c r="CC314" s="68"/>
      <c r="CD314" s="68"/>
      <c r="CE314" s="68"/>
      <c r="CF314" s="68"/>
      <c r="CG314" s="68"/>
      <c r="CH314" s="68"/>
      <c r="CI314" s="68"/>
      <c r="CJ314" s="68"/>
      <c r="CK314" s="68"/>
      <c r="CL314" s="68"/>
      <c r="CM314" s="68"/>
      <c r="CN314" s="68"/>
      <c r="CO314" s="68"/>
      <c r="CP314" s="68"/>
      <c r="CQ314" s="68"/>
      <c r="CR314" s="68"/>
      <c r="CS314" s="68"/>
      <c r="CT314" s="68"/>
      <c r="CU314" s="68"/>
      <c r="CV314" s="68"/>
      <c r="CW314" s="68"/>
      <c r="CX314" s="68"/>
      <c r="CY314" s="68"/>
      <c r="CZ314" s="68"/>
      <c r="DA314" s="68"/>
      <c r="DB314" s="68"/>
      <c r="DC314" s="68"/>
      <c r="DD314" s="68"/>
      <c r="DE314" s="68"/>
      <c r="DF314" s="68"/>
      <c r="DG314" s="68"/>
      <c r="DH314" s="68"/>
      <c r="DI314" s="68"/>
      <c r="DJ314" s="68"/>
      <c r="DK314" s="68"/>
      <c r="DL314" s="68"/>
      <c r="DM314" s="68"/>
      <c r="DN314" s="68"/>
      <c r="DO314" s="68"/>
      <c r="DP314" s="68"/>
      <c r="DQ314" s="68"/>
      <c r="DR314" s="68"/>
      <c r="DS314" s="68"/>
      <c r="DT314" s="68"/>
      <c r="DU314" s="68"/>
      <c r="DV314" s="68"/>
      <c r="DW314" s="68"/>
      <c r="DX314" s="68"/>
      <c r="DY314" s="68"/>
      <c r="DZ314" s="68"/>
      <c r="EA314" s="68"/>
      <c r="EB314" s="68"/>
      <c r="EC314" s="68"/>
      <c r="ED314" s="68"/>
      <c r="EE314" s="68"/>
      <c r="EF314" s="68"/>
      <c r="EG314" s="68"/>
      <c r="EH314" s="68"/>
      <c r="EI314" s="68"/>
      <c r="EJ314" s="68"/>
      <c r="EK314" s="68"/>
      <c r="EL314" s="68"/>
      <c r="EM314" s="68"/>
      <c r="EN314" s="68"/>
      <c r="EO314" s="68"/>
      <c r="EP314" s="68"/>
      <c r="EQ314" s="68"/>
      <c r="ER314" s="68"/>
      <c r="ES314" s="68"/>
      <c r="ET314" s="68"/>
      <c r="EU314" s="68"/>
      <c r="EV314" s="68"/>
      <c r="EW314" s="68"/>
      <c r="EX314" s="68"/>
      <c r="EY314" s="68"/>
      <c r="EZ314" s="68"/>
      <c r="FA314" s="68"/>
      <c r="FB314" s="68"/>
      <c r="FC314" s="68"/>
      <c r="FD314" s="68"/>
      <c r="FE314" s="68"/>
      <c r="FF314" s="68"/>
      <c r="FG314" s="68"/>
      <c r="FH314" s="68"/>
      <c r="FI314" s="68"/>
      <c r="FJ314" s="68"/>
      <c r="FK314" s="68"/>
      <c r="FL314" s="68"/>
      <c r="FM314" s="68"/>
      <c r="FN314" s="68"/>
      <c r="FO314" s="68"/>
      <c r="FP314" s="68"/>
      <c r="FQ314" s="68"/>
      <c r="FR314" s="68"/>
      <c r="FS314" s="68"/>
      <c r="FT314" s="68"/>
      <c r="FU314" s="68"/>
      <c r="FV314" s="68"/>
      <c r="FW314" s="68"/>
      <c r="FX314" s="68"/>
      <c r="FY314" s="68"/>
      <c r="FZ314" s="68"/>
      <c r="GA314" s="68"/>
      <c r="GB314" s="68"/>
      <c r="GC314" s="68"/>
      <c r="GD314" s="68"/>
      <c r="GE314" s="68"/>
      <c r="GF314" s="68"/>
      <c r="GG314" s="68"/>
      <c r="GH314" s="68"/>
      <c r="GI314" s="68"/>
      <c r="GJ314" s="68"/>
      <c r="GK314" s="68"/>
      <c r="GL314" s="68"/>
      <c r="GM314" s="68"/>
      <c r="GN314" s="68"/>
      <c r="GO314" s="68"/>
      <c r="GP314" s="68"/>
      <c r="GQ314" s="68"/>
      <c r="GR314" s="68"/>
      <c r="GS314" s="68"/>
      <c r="GT314" s="68"/>
      <c r="GU314" s="68"/>
      <c r="GV314" s="68"/>
      <c r="GW314" s="68"/>
      <c r="GX314" s="68"/>
      <c r="GY314" s="68"/>
      <c r="GZ314" s="68"/>
      <c r="HA314" s="68"/>
      <c r="HB314" s="68"/>
      <c r="HC314" s="68"/>
      <c r="HD314" s="68"/>
      <c r="HE314" s="68"/>
      <c r="HF314" s="68"/>
      <c r="HG314" s="68"/>
      <c r="HH314" s="68"/>
      <c r="HI314" s="68"/>
      <c r="HJ314" s="68"/>
      <c r="HK314" s="68"/>
      <c r="HL314" s="68"/>
      <c r="HM314" s="68"/>
      <c r="HN314" s="68"/>
      <c r="HO314" s="68"/>
      <c r="HP314" s="68"/>
      <c r="HQ314" s="68"/>
      <c r="HR314" s="68"/>
      <c r="HS314" s="68"/>
      <c r="HT314" s="68"/>
      <c r="HU314" s="68"/>
      <c r="HV314" s="68"/>
      <c r="HW314" s="68"/>
      <c r="HX314" s="68"/>
      <c r="HY314" s="68"/>
      <c r="HZ314" s="68"/>
      <c r="IA314" s="68"/>
      <c r="IB314" s="68"/>
      <c r="IC314" s="68"/>
      <c r="ID314" s="68"/>
      <c r="IE314" s="68"/>
      <c r="IF314" s="68"/>
      <c r="IG314" s="68"/>
      <c r="IH314" s="68"/>
      <c r="II314" s="68"/>
      <c r="IJ314" s="68"/>
      <c r="IK314" s="68"/>
      <c r="IL314" s="68"/>
      <c r="IM314" s="68"/>
      <c r="IN314" s="68"/>
      <c r="IO314" s="68"/>
      <c r="IP314" s="68"/>
    </row>
    <row r="315" spans="1:250" s="76" customFormat="1" ht="47.25">
      <c r="A315" s="11"/>
      <c r="B315" s="95" t="s">
        <v>914</v>
      </c>
      <c r="C315" s="47" t="s">
        <v>11</v>
      </c>
      <c r="D315" s="122" t="s">
        <v>915</v>
      </c>
      <c r="E315" s="131">
        <v>5993</v>
      </c>
      <c r="F315" s="10"/>
      <c r="G315" s="52"/>
      <c r="H315" s="68"/>
      <c r="I315" s="123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  <c r="BZ315" s="68"/>
      <c r="CA315" s="68"/>
      <c r="CB315" s="68"/>
      <c r="CC315" s="68"/>
      <c r="CD315" s="68"/>
      <c r="CE315" s="68"/>
      <c r="CF315" s="68"/>
      <c r="CG315" s="68"/>
      <c r="CH315" s="68"/>
      <c r="CI315" s="68"/>
      <c r="CJ315" s="68"/>
      <c r="CK315" s="68"/>
      <c r="CL315" s="68"/>
      <c r="CM315" s="68"/>
      <c r="CN315" s="68"/>
      <c r="CO315" s="68"/>
      <c r="CP315" s="68"/>
      <c r="CQ315" s="68"/>
      <c r="CR315" s="68"/>
      <c r="CS315" s="68"/>
      <c r="CT315" s="68"/>
      <c r="CU315" s="68"/>
      <c r="CV315" s="68"/>
      <c r="CW315" s="68"/>
      <c r="CX315" s="68"/>
      <c r="CY315" s="68"/>
      <c r="CZ315" s="68"/>
      <c r="DA315" s="68"/>
      <c r="DB315" s="68"/>
      <c r="DC315" s="68"/>
      <c r="DD315" s="68"/>
      <c r="DE315" s="68"/>
      <c r="DF315" s="68"/>
      <c r="DG315" s="68"/>
      <c r="DH315" s="68"/>
      <c r="DI315" s="68"/>
      <c r="DJ315" s="68"/>
      <c r="DK315" s="68"/>
      <c r="DL315" s="68"/>
      <c r="DM315" s="68"/>
      <c r="DN315" s="68"/>
      <c r="DO315" s="68"/>
      <c r="DP315" s="68"/>
      <c r="DQ315" s="68"/>
      <c r="DR315" s="68"/>
      <c r="DS315" s="68"/>
      <c r="DT315" s="68"/>
      <c r="DU315" s="68"/>
      <c r="DV315" s="68"/>
      <c r="DW315" s="68"/>
      <c r="DX315" s="68"/>
      <c r="DY315" s="68"/>
      <c r="DZ315" s="68"/>
      <c r="EA315" s="68"/>
      <c r="EB315" s="68"/>
      <c r="EC315" s="68"/>
      <c r="ED315" s="68"/>
      <c r="EE315" s="68"/>
      <c r="EF315" s="68"/>
      <c r="EG315" s="68"/>
      <c r="EH315" s="68"/>
      <c r="EI315" s="68"/>
      <c r="EJ315" s="68"/>
      <c r="EK315" s="68"/>
      <c r="EL315" s="68"/>
      <c r="EM315" s="68"/>
      <c r="EN315" s="68"/>
      <c r="EO315" s="68"/>
      <c r="EP315" s="68"/>
      <c r="EQ315" s="68"/>
      <c r="ER315" s="68"/>
      <c r="ES315" s="68"/>
      <c r="ET315" s="68"/>
      <c r="EU315" s="68"/>
      <c r="EV315" s="68"/>
      <c r="EW315" s="68"/>
      <c r="EX315" s="68"/>
      <c r="EY315" s="68"/>
      <c r="EZ315" s="68"/>
      <c r="FA315" s="68"/>
      <c r="FB315" s="68"/>
      <c r="FC315" s="68"/>
      <c r="FD315" s="68"/>
      <c r="FE315" s="68"/>
      <c r="FF315" s="68"/>
      <c r="FG315" s="68"/>
      <c r="FH315" s="68"/>
      <c r="FI315" s="68"/>
      <c r="FJ315" s="68"/>
      <c r="FK315" s="68"/>
      <c r="FL315" s="68"/>
      <c r="FM315" s="68"/>
      <c r="FN315" s="68"/>
      <c r="FO315" s="68"/>
      <c r="FP315" s="68"/>
      <c r="FQ315" s="68"/>
      <c r="FR315" s="68"/>
      <c r="FS315" s="68"/>
      <c r="FT315" s="68"/>
      <c r="FU315" s="68"/>
      <c r="FV315" s="68"/>
      <c r="FW315" s="68"/>
      <c r="FX315" s="68"/>
      <c r="FY315" s="68"/>
      <c r="FZ315" s="68"/>
      <c r="GA315" s="68"/>
      <c r="GB315" s="68"/>
      <c r="GC315" s="68"/>
      <c r="GD315" s="68"/>
      <c r="GE315" s="68"/>
      <c r="GF315" s="68"/>
      <c r="GG315" s="68"/>
      <c r="GH315" s="68"/>
      <c r="GI315" s="68"/>
      <c r="GJ315" s="68"/>
      <c r="GK315" s="68"/>
      <c r="GL315" s="68"/>
      <c r="GM315" s="68"/>
      <c r="GN315" s="68"/>
      <c r="GO315" s="68"/>
      <c r="GP315" s="68"/>
      <c r="GQ315" s="68"/>
      <c r="GR315" s="68"/>
      <c r="GS315" s="68"/>
      <c r="GT315" s="68"/>
      <c r="GU315" s="68"/>
      <c r="GV315" s="68"/>
      <c r="GW315" s="68"/>
      <c r="GX315" s="68"/>
      <c r="GY315" s="68"/>
      <c r="GZ315" s="68"/>
      <c r="HA315" s="68"/>
      <c r="HB315" s="68"/>
      <c r="HC315" s="68"/>
      <c r="HD315" s="68"/>
      <c r="HE315" s="68"/>
      <c r="HF315" s="68"/>
      <c r="HG315" s="68"/>
      <c r="HH315" s="68"/>
      <c r="HI315" s="68"/>
      <c r="HJ315" s="68"/>
      <c r="HK315" s="68"/>
      <c r="HL315" s="68"/>
      <c r="HM315" s="68"/>
      <c r="HN315" s="68"/>
      <c r="HO315" s="68"/>
      <c r="HP315" s="68"/>
      <c r="HQ315" s="68"/>
      <c r="HR315" s="68"/>
      <c r="HS315" s="68"/>
      <c r="HT315" s="68"/>
      <c r="HU315" s="68"/>
      <c r="HV315" s="68"/>
      <c r="HW315" s="68"/>
      <c r="HX315" s="68"/>
      <c r="HY315" s="68"/>
      <c r="HZ315" s="68"/>
      <c r="IA315" s="68"/>
      <c r="IB315" s="68"/>
      <c r="IC315" s="68"/>
      <c r="ID315" s="68"/>
      <c r="IE315" s="68"/>
      <c r="IF315" s="68"/>
      <c r="IG315" s="68"/>
      <c r="IH315" s="68"/>
      <c r="II315" s="68"/>
      <c r="IJ315" s="68"/>
      <c r="IK315" s="68"/>
      <c r="IL315" s="68"/>
      <c r="IM315" s="68"/>
      <c r="IN315" s="68"/>
      <c r="IO315" s="68"/>
      <c r="IP315" s="68"/>
    </row>
    <row r="316" spans="1:250">
      <c r="A316" s="31">
        <v>7</v>
      </c>
      <c r="B316" s="234" t="s">
        <v>865</v>
      </c>
      <c r="C316" s="234"/>
      <c r="D316" s="234"/>
      <c r="E316" s="234"/>
      <c r="F316" s="234"/>
      <c r="G316" s="234"/>
      <c r="I316" s="123"/>
    </row>
    <row r="317" spans="1:250" ht="31.5">
      <c r="A317" s="11"/>
      <c r="B317" s="95" t="s">
        <v>866</v>
      </c>
      <c r="C317" s="47" t="s">
        <v>9</v>
      </c>
      <c r="D317" s="122">
        <v>67.5</v>
      </c>
      <c r="E317" s="122">
        <v>88.2</v>
      </c>
      <c r="F317" s="43">
        <v>66</v>
      </c>
      <c r="G317" s="43">
        <v>67.3</v>
      </c>
      <c r="I317" s="123"/>
    </row>
    <row r="318" spans="1:250" ht="31.5">
      <c r="A318" s="11"/>
      <c r="B318" s="95" t="s">
        <v>867</v>
      </c>
      <c r="C318" s="47" t="s">
        <v>868</v>
      </c>
      <c r="D318" s="122">
        <v>650</v>
      </c>
      <c r="E318" s="122">
        <v>780.5</v>
      </c>
      <c r="F318" s="43">
        <v>94.5</v>
      </c>
      <c r="G318" s="43">
        <v>645</v>
      </c>
      <c r="I318" s="123"/>
    </row>
    <row r="319" spans="1:250">
      <c r="A319" s="11"/>
      <c r="B319" s="95" t="s">
        <v>869</v>
      </c>
      <c r="C319" s="47" t="s">
        <v>9</v>
      </c>
      <c r="D319" s="122">
        <v>90.5</v>
      </c>
      <c r="E319" s="122">
        <v>90.9</v>
      </c>
      <c r="F319" s="56"/>
      <c r="G319" s="32">
        <v>89.3</v>
      </c>
      <c r="I319" s="123"/>
    </row>
    <row r="320" spans="1:250" ht="31.5">
      <c r="A320" s="11"/>
      <c r="B320" s="95" t="s">
        <v>874</v>
      </c>
      <c r="C320" s="47" t="s">
        <v>9</v>
      </c>
      <c r="D320" s="130">
        <v>85</v>
      </c>
      <c r="E320" s="130">
        <v>91.8</v>
      </c>
      <c r="F320" s="56"/>
      <c r="G320" s="32">
        <v>86</v>
      </c>
      <c r="I320" s="123"/>
    </row>
    <row r="321" spans="1:9" ht="63">
      <c r="A321" s="11"/>
      <c r="B321" s="95" t="s">
        <v>870</v>
      </c>
      <c r="C321" s="47" t="s">
        <v>9</v>
      </c>
      <c r="D321" s="122">
        <v>29.8</v>
      </c>
      <c r="E321" s="122">
        <v>33.83</v>
      </c>
      <c r="F321" s="30">
        <v>15.8</v>
      </c>
      <c r="G321" s="30">
        <v>26.8</v>
      </c>
      <c r="I321" s="123"/>
    </row>
    <row r="322" spans="1:9" ht="47.25">
      <c r="A322" s="11"/>
      <c r="B322" s="95" t="s">
        <v>871</v>
      </c>
      <c r="C322" s="47" t="s">
        <v>872</v>
      </c>
      <c r="D322" s="130">
        <v>10</v>
      </c>
      <c r="E322" s="130">
        <v>10</v>
      </c>
      <c r="F322" s="30">
        <v>10</v>
      </c>
      <c r="G322" s="30">
        <v>10.018000000000001</v>
      </c>
      <c r="I322" s="123"/>
    </row>
    <row r="323" spans="1:9" ht="31.5">
      <c r="A323" s="11"/>
      <c r="B323" s="95" t="s">
        <v>873</v>
      </c>
      <c r="C323" s="47" t="s">
        <v>14</v>
      </c>
      <c r="D323" s="122">
        <v>39</v>
      </c>
      <c r="E323" s="122">
        <v>39</v>
      </c>
      <c r="F323" s="32">
        <v>11</v>
      </c>
      <c r="G323" s="32">
        <v>43</v>
      </c>
      <c r="I323" s="123"/>
    </row>
    <row r="324" spans="1:9" ht="31.5">
      <c r="A324" s="11"/>
      <c r="B324" s="95" t="s">
        <v>17</v>
      </c>
      <c r="C324" s="47" t="s">
        <v>9</v>
      </c>
      <c r="D324" s="122">
        <v>0.5</v>
      </c>
      <c r="E324" s="122">
        <v>0.5</v>
      </c>
      <c r="F324" s="236"/>
      <c r="G324" s="237"/>
      <c r="I324" s="123"/>
    </row>
    <row r="325" spans="1:9" ht="31.5">
      <c r="A325" s="11"/>
      <c r="B325" s="95" t="s">
        <v>13</v>
      </c>
      <c r="C325" s="47" t="s">
        <v>9</v>
      </c>
      <c r="D325" s="122">
        <v>95</v>
      </c>
      <c r="E325" s="122">
        <v>100</v>
      </c>
      <c r="F325" s="236"/>
      <c r="G325" s="237"/>
      <c r="I325" s="123"/>
    </row>
    <row r="326" spans="1:9">
      <c r="A326" s="31">
        <v>8</v>
      </c>
      <c r="B326" s="232" t="s">
        <v>60</v>
      </c>
      <c r="C326" s="232"/>
      <c r="D326" s="232"/>
      <c r="E326" s="232"/>
      <c r="F326" s="232"/>
      <c r="G326" s="232"/>
      <c r="I326" s="123"/>
    </row>
    <row r="327" spans="1:9" ht="31.5">
      <c r="A327" s="20"/>
      <c r="B327" s="132" t="s">
        <v>395</v>
      </c>
      <c r="C327" s="19" t="s">
        <v>396</v>
      </c>
      <c r="D327" s="75">
        <v>3340</v>
      </c>
      <c r="E327" s="19">
        <v>4668</v>
      </c>
      <c r="F327" s="10">
        <f>E327/D327*100</f>
        <v>139.76047904191617</v>
      </c>
      <c r="G327" s="14"/>
      <c r="I327" s="123"/>
    </row>
    <row r="328" spans="1:9" ht="47.25">
      <c r="A328" s="20"/>
      <c r="B328" s="132" t="s">
        <v>916</v>
      </c>
      <c r="C328" s="19" t="s">
        <v>9</v>
      </c>
      <c r="D328" s="133">
        <v>19</v>
      </c>
      <c r="E328" s="30">
        <v>19</v>
      </c>
      <c r="F328" s="10">
        <f t="shared" ref="F328:F345" si="6">E328/D328*100</f>
        <v>100</v>
      </c>
      <c r="G328" s="14"/>
      <c r="I328" s="123"/>
    </row>
    <row r="329" spans="1:9" ht="94.5">
      <c r="A329" s="20"/>
      <c r="B329" s="132" t="s">
        <v>397</v>
      </c>
      <c r="C329" s="19" t="s">
        <v>9</v>
      </c>
      <c r="D329" s="133">
        <v>20</v>
      </c>
      <c r="E329" s="30">
        <v>20</v>
      </c>
      <c r="F329" s="10">
        <f t="shared" si="6"/>
        <v>100</v>
      </c>
      <c r="G329" s="14"/>
      <c r="I329" s="123"/>
    </row>
    <row r="330" spans="1:9" ht="63">
      <c r="A330" s="20"/>
      <c r="B330" s="132" t="s">
        <v>398</v>
      </c>
      <c r="C330" s="19" t="s">
        <v>9</v>
      </c>
      <c r="D330" s="58">
        <v>7.3643000000000001</v>
      </c>
      <c r="E330" s="19">
        <v>8.9170999999999996</v>
      </c>
      <c r="F330" s="10">
        <f t="shared" si="6"/>
        <v>121.0855071086186</v>
      </c>
      <c r="G330" s="14"/>
      <c r="I330" s="123"/>
    </row>
    <row r="331" spans="1:9" ht="31.5">
      <c r="A331" s="20"/>
      <c r="B331" s="132" t="s">
        <v>399</v>
      </c>
      <c r="C331" s="19" t="s">
        <v>400</v>
      </c>
      <c r="D331" s="133">
        <v>25</v>
      </c>
      <c r="E331" s="30">
        <v>25</v>
      </c>
      <c r="F331" s="10">
        <f t="shared" si="6"/>
        <v>100</v>
      </c>
      <c r="G331" s="14"/>
      <c r="I331" s="123"/>
    </row>
    <row r="332" spans="1:9" ht="204.75">
      <c r="A332" s="20"/>
      <c r="B332" s="134" t="s">
        <v>401</v>
      </c>
      <c r="C332" s="19" t="s">
        <v>9</v>
      </c>
      <c r="D332" s="58">
        <v>70</v>
      </c>
      <c r="E332" s="19">
        <v>70</v>
      </c>
      <c r="F332" s="10">
        <v>100</v>
      </c>
      <c r="G332" s="14"/>
      <c r="I332" s="123"/>
    </row>
    <row r="333" spans="1:9" ht="63">
      <c r="A333" s="20"/>
      <c r="B333" s="132" t="s">
        <v>402</v>
      </c>
      <c r="C333" s="19" t="s">
        <v>9</v>
      </c>
      <c r="D333" s="58">
        <v>88</v>
      </c>
      <c r="E333" s="19">
        <v>88</v>
      </c>
      <c r="F333" s="10">
        <f t="shared" si="6"/>
        <v>100</v>
      </c>
      <c r="G333" s="14"/>
      <c r="I333" s="123"/>
    </row>
    <row r="334" spans="1:9" ht="63">
      <c r="A334" s="20"/>
      <c r="B334" s="132" t="s">
        <v>403</v>
      </c>
      <c r="C334" s="19" t="s">
        <v>404</v>
      </c>
      <c r="D334" s="133" t="s">
        <v>58</v>
      </c>
      <c r="E334" s="30">
        <v>2</v>
      </c>
      <c r="F334" s="10" t="e">
        <f t="shared" si="6"/>
        <v>#VALUE!</v>
      </c>
      <c r="G334" s="14"/>
      <c r="I334" s="123"/>
    </row>
    <row r="335" spans="1:9" ht="31.5">
      <c r="A335" s="20"/>
      <c r="B335" s="135" t="s">
        <v>405</v>
      </c>
      <c r="C335" s="40" t="s">
        <v>53</v>
      </c>
      <c r="D335" s="133" t="s">
        <v>22</v>
      </c>
      <c r="E335" s="30">
        <v>15</v>
      </c>
      <c r="F335" s="10" t="e">
        <f t="shared" si="6"/>
        <v>#VALUE!</v>
      </c>
      <c r="G335" s="14"/>
      <c r="I335" s="123"/>
    </row>
    <row r="336" spans="1:9" ht="94.5">
      <c r="A336" s="20"/>
      <c r="B336" s="132" t="s">
        <v>917</v>
      </c>
      <c r="C336" s="19" t="s">
        <v>9</v>
      </c>
      <c r="D336" s="58">
        <v>100</v>
      </c>
      <c r="E336" s="19">
        <v>100</v>
      </c>
      <c r="F336" s="10">
        <f t="shared" si="6"/>
        <v>100</v>
      </c>
      <c r="G336" s="14"/>
      <c r="I336" s="123"/>
    </row>
    <row r="337" spans="1:9" ht="47.25">
      <c r="A337" s="20"/>
      <c r="B337" s="132" t="s">
        <v>406</v>
      </c>
      <c r="C337" s="19" t="s">
        <v>11</v>
      </c>
      <c r="D337" s="58">
        <v>0</v>
      </c>
      <c r="E337" s="19">
        <v>0</v>
      </c>
      <c r="F337" s="10" t="e">
        <f t="shared" si="6"/>
        <v>#DIV/0!</v>
      </c>
      <c r="G337" s="14"/>
      <c r="I337" s="123"/>
    </row>
    <row r="338" spans="1:9" ht="47.25">
      <c r="A338" s="20"/>
      <c r="B338" s="132" t="s">
        <v>407</v>
      </c>
      <c r="C338" s="19" t="s">
        <v>9</v>
      </c>
      <c r="D338" s="58">
        <v>82</v>
      </c>
      <c r="E338" s="19">
        <v>82</v>
      </c>
      <c r="F338" s="10">
        <f t="shared" si="6"/>
        <v>100</v>
      </c>
      <c r="G338" s="14"/>
      <c r="I338" s="123"/>
    </row>
    <row r="339" spans="1:9" ht="78.75">
      <c r="A339" s="20"/>
      <c r="B339" s="132" t="s">
        <v>408</v>
      </c>
      <c r="C339" s="19" t="s">
        <v>9</v>
      </c>
      <c r="D339" s="58">
        <v>84</v>
      </c>
      <c r="E339" s="19">
        <v>84</v>
      </c>
      <c r="F339" s="10">
        <f t="shared" si="6"/>
        <v>100</v>
      </c>
      <c r="G339" s="14"/>
      <c r="I339" s="123"/>
    </row>
    <row r="340" spans="1:9" ht="31.5">
      <c r="A340" s="20"/>
      <c r="B340" s="132" t="s">
        <v>409</v>
      </c>
      <c r="C340" s="19" t="s">
        <v>11</v>
      </c>
      <c r="D340" s="133">
        <v>80</v>
      </c>
      <c r="E340" s="30">
        <v>140</v>
      </c>
      <c r="F340" s="10">
        <f t="shared" si="6"/>
        <v>175</v>
      </c>
      <c r="G340" s="14"/>
      <c r="I340" s="123"/>
    </row>
    <row r="341" spans="1:9" ht="47.25">
      <c r="A341" s="20"/>
      <c r="B341" s="132" t="s">
        <v>410</v>
      </c>
      <c r="C341" s="19" t="s">
        <v>11</v>
      </c>
      <c r="D341" s="133">
        <v>25</v>
      </c>
      <c r="E341" s="30">
        <v>17</v>
      </c>
      <c r="F341" s="10">
        <f t="shared" si="6"/>
        <v>68</v>
      </c>
      <c r="G341" s="14"/>
      <c r="I341" s="123"/>
    </row>
    <row r="342" spans="1:9" ht="63">
      <c r="A342" s="20"/>
      <c r="B342" s="132" t="s">
        <v>918</v>
      </c>
      <c r="C342" s="19" t="s">
        <v>919</v>
      </c>
      <c r="D342" s="58">
        <v>12</v>
      </c>
      <c r="E342" s="19">
        <v>12</v>
      </c>
      <c r="F342" s="10">
        <f t="shared" si="6"/>
        <v>100</v>
      </c>
      <c r="G342" s="14"/>
      <c r="I342" s="123"/>
    </row>
    <row r="343" spans="1:9" ht="78.75">
      <c r="A343" s="20"/>
      <c r="B343" s="132" t="s">
        <v>920</v>
      </c>
      <c r="C343" s="19" t="s">
        <v>784</v>
      </c>
      <c r="D343" s="58">
        <v>126</v>
      </c>
      <c r="E343" s="19">
        <v>126</v>
      </c>
      <c r="F343" s="10">
        <f t="shared" si="6"/>
        <v>100</v>
      </c>
      <c r="G343" s="14"/>
      <c r="I343" s="123"/>
    </row>
    <row r="344" spans="1:9" ht="63">
      <c r="A344" s="20"/>
      <c r="B344" s="132" t="s">
        <v>411</v>
      </c>
      <c r="C344" s="19" t="s">
        <v>11</v>
      </c>
      <c r="D344" s="58">
        <v>84</v>
      </c>
      <c r="E344" s="19">
        <v>84</v>
      </c>
      <c r="F344" s="10">
        <f t="shared" si="6"/>
        <v>100</v>
      </c>
      <c r="G344" s="14"/>
      <c r="I344" s="123"/>
    </row>
    <row r="345" spans="1:9" ht="78.75">
      <c r="A345" s="20"/>
      <c r="B345" s="132" t="s">
        <v>412</v>
      </c>
      <c r="C345" s="19" t="s">
        <v>9</v>
      </c>
      <c r="D345" s="58">
        <v>16.28</v>
      </c>
      <c r="E345" s="19">
        <v>16.28</v>
      </c>
      <c r="F345" s="10">
        <f t="shared" si="6"/>
        <v>100</v>
      </c>
      <c r="G345" s="14"/>
      <c r="I345" s="123"/>
    </row>
    <row r="346" spans="1:9" ht="63">
      <c r="A346" s="20"/>
      <c r="B346" s="13" t="s">
        <v>1111</v>
      </c>
      <c r="C346" s="30" t="s">
        <v>129</v>
      </c>
      <c r="D346" s="136" t="s">
        <v>1112</v>
      </c>
      <c r="E346" s="66">
        <v>2</v>
      </c>
      <c r="F346" s="28"/>
      <c r="G346" s="14"/>
      <c r="I346" s="123"/>
    </row>
    <row r="347" spans="1:9" ht="141.75">
      <c r="A347" s="20"/>
      <c r="B347" s="132" t="s">
        <v>413</v>
      </c>
      <c r="C347" s="19" t="s">
        <v>9</v>
      </c>
      <c r="D347" s="59">
        <v>90</v>
      </c>
      <c r="E347" s="40">
        <v>98</v>
      </c>
      <c r="F347" s="28"/>
      <c r="G347" s="14"/>
      <c r="I347" s="123"/>
    </row>
    <row r="348" spans="1:9" ht="63">
      <c r="A348" s="20"/>
      <c r="B348" s="132" t="s">
        <v>414</v>
      </c>
      <c r="C348" s="19" t="s">
        <v>9</v>
      </c>
      <c r="D348" s="58">
        <v>84.8</v>
      </c>
      <c r="E348" s="19">
        <v>84.8</v>
      </c>
      <c r="F348" s="28"/>
      <c r="G348" s="14"/>
      <c r="I348" s="123"/>
    </row>
    <row r="349" spans="1:9" ht="63">
      <c r="A349" s="20"/>
      <c r="B349" s="132" t="s">
        <v>415</v>
      </c>
      <c r="C349" s="19" t="s">
        <v>9</v>
      </c>
      <c r="D349" s="58">
        <v>2.2200000000000002</v>
      </c>
      <c r="E349" s="19">
        <v>2.2200000000000002</v>
      </c>
      <c r="F349" s="28"/>
      <c r="G349" s="14"/>
      <c r="I349" s="123"/>
    </row>
    <row r="350" spans="1:9" ht="110.25">
      <c r="A350" s="20"/>
      <c r="B350" s="132" t="s">
        <v>416</v>
      </c>
      <c r="C350" s="19" t="s">
        <v>9</v>
      </c>
      <c r="D350" s="58">
        <v>7.5</v>
      </c>
      <c r="E350" s="19">
        <v>7.5</v>
      </c>
      <c r="F350" s="28"/>
      <c r="G350" s="14"/>
      <c r="I350" s="123"/>
    </row>
    <row r="351" spans="1:9" ht="94.5">
      <c r="A351" s="20"/>
      <c r="B351" s="132" t="s">
        <v>417</v>
      </c>
      <c r="C351" s="19" t="s">
        <v>9</v>
      </c>
      <c r="D351" s="137">
        <v>25.3</v>
      </c>
      <c r="E351" s="138">
        <v>25.3</v>
      </c>
      <c r="F351" s="10"/>
      <c r="G351" s="14"/>
      <c r="I351" s="123"/>
    </row>
    <row r="352" spans="1:9" ht="78.75">
      <c r="A352" s="20"/>
      <c r="B352" s="132" t="s">
        <v>418</v>
      </c>
      <c r="C352" s="19" t="s">
        <v>9</v>
      </c>
      <c r="D352" s="58">
        <v>56.6</v>
      </c>
      <c r="E352" s="19">
        <v>53.3</v>
      </c>
      <c r="F352" s="28"/>
      <c r="G352" s="14"/>
      <c r="I352" s="123"/>
    </row>
    <row r="353" spans="1:9" ht="63">
      <c r="A353" s="20"/>
      <c r="B353" s="132" t="s">
        <v>921</v>
      </c>
      <c r="C353" s="19" t="s">
        <v>9</v>
      </c>
      <c r="D353" s="58">
        <v>100.7</v>
      </c>
      <c r="E353" s="19">
        <v>100.7</v>
      </c>
      <c r="F353" s="28"/>
      <c r="G353" s="14"/>
      <c r="I353" s="123"/>
    </row>
    <row r="354" spans="1:9" ht="63">
      <c r="A354" s="20"/>
      <c r="B354" s="132" t="s">
        <v>419</v>
      </c>
      <c r="C354" s="19" t="s">
        <v>11</v>
      </c>
      <c r="D354" s="58">
        <v>3</v>
      </c>
      <c r="E354" s="19">
        <v>3</v>
      </c>
      <c r="F354" s="28"/>
      <c r="G354" s="14"/>
      <c r="I354" s="123"/>
    </row>
    <row r="355" spans="1:9" ht="63">
      <c r="A355" s="20"/>
      <c r="B355" s="132" t="s">
        <v>420</v>
      </c>
      <c r="C355" s="19" t="s">
        <v>11</v>
      </c>
      <c r="D355" s="58">
        <v>4</v>
      </c>
      <c r="E355" s="19">
        <v>4</v>
      </c>
      <c r="F355" s="28"/>
      <c r="G355" s="14"/>
      <c r="I355" s="123"/>
    </row>
    <row r="356" spans="1:9" ht="47.25">
      <c r="A356" s="20"/>
      <c r="B356" s="132" t="s">
        <v>421</v>
      </c>
      <c r="C356" s="19" t="s">
        <v>9</v>
      </c>
      <c r="D356" s="137">
        <v>3</v>
      </c>
      <c r="E356" s="138">
        <v>1.7</v>
      </c>
      <c r="F356" s="10"/>
      <c r="G356" s="14"/>
      <c r="I356" s="123"/>
    </row>
    <row r="357" spans="1:9" ht="31.5">
      <c r="A357" s="20"/>
      <c r="B357" s="132" t="s">
        <v>13</v>
      </c>
      <c r="C357" s="19" t="s">
        <v>9</v>
      </c>
      <c r="D357" s="139" t="s">
        <v>18</v>
      </c>
      <c r="E357" s="19">
        <v>98</v>
      </c>
      <c r="F357" s="28"/>
      <c r="G357" s="14"/>
      <c r="I357" s="123"/>
    </row>
    <row r="358" spans="1:9" ht="31.5">
      <c r="A358" s="20"/>
      <c r="B358" s="132" t="s">
        <v>422</v>
      </c>
      <c r="C358" s="57" t="s">
        <v>423</v>
      </c>
      <c r="D358" s="60"/>
      <c r="E358" s="40"/>
      <c r="F358" s="28"/>
      <c r="G358" s="14"/>
      <c r="I358" s="123"/>
    </row>
    <row r="359" spans="1:9">
      <c r="A359" s="20"/>
      <c r="B359" s="132" t="s">
        <v>424</v>
      </c>
      <c r="C359" s="19"/>
      <c r="D359" s="58">
        <v>16891</v>
      </c>
      <c r="E359" s="19">
        <v>18567</v>
      </c>
      <c r="F359" s="28"/>
      <c r="G359" s="14"/>
      <c r="I359" s="123"/>
    </row>
    <row r="360" spans="1:9">
      <c r="A360" s="20"/>
      <c r="B360" s="132" t="s">
        <v>425</v>
      </c>
      <c r="C360" s="19"/>
      <c r="D360" s="58">
        <v>1142</v>
      </c>
      <c r="E360" s="19">
        <v>1180</v>
      </c>
      <c r="F360" s="28"/>
      <c r="G360" s="14"/>
      <c r="I360" s="123"/>
    </row>
    <row r="361" spans="1:9" ht="94.5">
      <c r="A361" s="20"/>
      <c r="B361" s="95" t="s">
        <v>426</v>
      </c>
      <c r="C361" s="19" t="s">
        <v>427</v>
      </c>
      <c r="D361" s="140">
        <v>32</v>
      </c>
      <c r="E361" s="141">
        <v>32</v>
      </c>
      <c r="F361" s="28"/>
      <c r="G361" s="14"/>
      <c r="I361" s="123"/>
    </row>
    <row r="362" spans="1:9" ht="78.75">
      <c r="A362" s="20"/>
      <c r="B362" s="95" t="s">
        <v>428</v>
      </c>
      <c r="C362" s="19" t="s">
        <v>9</v>
      </c>
      <c r="D362" s="58">
        <v>74</v>
      </c>
      <c r="E362" s="19">
        <v>89</v>
      </c>
      <c r="F362" s="28"/>
      <c r="G362" s="14"/>
      <c r="I362" s="123"/>
    </row>
    <row r="363" spans="1:9" ht="47.25">
      <c r="A363" s="20"/>
      <c r="B363" s="95" t="s">
        <v>429</v>
      </c>
      <c r="C363" s="19" t="s">
        <v>9</v>
      </c>
      <c r="D363" s="58"/>
      <c r="E363" s="19"/>
      <c r="F363" s="28"/>
      <c r="G363" s="14"/>
      <c r="I363" s="123"/>
    </row>
    <row r="364" spans="1:9">
      <c r="A364" s="20"/>
      <c r="B364" s="95" t="s">
        <v>430</v>
      </c>
      <c r="C364" s="19"/>
      <c r="D364" s="59">
        <v>93.4</v>
      </c>
      <c r="E364" s="40">
        <v>96.7</v>
      </c>
      <c r="F364" s="28"/>
      <c r="G364" s="14"/>
      <c r="I364" s="123"/>
    </row>
    <row r="365" spans="1:9">
      <c r="A365" s="20"/>
      <c r="B365" s="95" t="s">
        <v>425</v>
      </c>
      <c r="C365" s="19"/>
      <c r="D365" s="58">
        <v>53.4</v>
      </c>
      <c r="E365" s="19">
        <v>56.4</v>
      </c>
      <c r="F365" s="28"/>
      <c r="G365" s="14"/>
      <c r="I365" s="123"/>
    </row>
    <row r="366" spans="1:9" ht="47.25">
      <c r="A366" s="20"/>
      <c r="B366" s="95" t="s">
        <v>431</v>
      </c>
      <c r="C366" s="19" t="s">
        <v>9</v>
      </c>
      <c r="D366" s="58">
        <v>61</v>
      </c>
      <c r="E366" s="19">
        <v>29</v>
      </c>
      <c r="F366" s="28"/>
      <c r="G366" s="14"/>
      <c r="I366" s="123"/>
    </row>
    <row r="367" spans="1:9" ht="47.25">
      <c r="A367" s="20"/>
      <c r="B367" s="95" t="s">
        <v>432</v>
      </c>
      <c r="C367" s="19" t="s">
        <v>9</v>
      </c>
      <c r="D367" s="58">
        <v>100</v>
      </c>
      <c r="E367" s="19">
        <v>85</v>
      </c>
      <c r="F367" s="28"/>
      <c r="G367" s="14"/>
      <c r="I367" s="123"/>
    </row>
    <row r="368" spans="1:9" ht="63">
      <c r="A368" s="20"/>
      <c r="B368" s="95" t="s">
        <v>433</v>
      </c>
      <c r="C368" s="19" t="s">
        <v>9</v>
      </c>
      <c r="D368" s="59"/>
      <c r="E368" s="40"/>
      <c r="F368" s="28"/>
      <c r="G368" s="14"/>
      <c r="I368" s="123"/>
    </row>
    <row r="369" spans="1:9">
      <c r="A369" s="20"/>
      <c r="B369" s="95" t="s">
        <v>430</v>
      </c>
      <c r="C369" s="57"/>
      <c r="D369" s="58">
        <v>106</v>
      </c>
      <c r="E369" s="19">
        <v>116</v>
      </c>
      <c r="F369" s="28"/>
      <c r="G369" s="14"/>
      <c r="I369" s="123"/>
    </row>
    <row r="370" spans="1:9">
      <c r="A370" s="20"/>
      <c r="B370" s="95" t="s">
        <v>425</v>
      </c>
      <c r="C370" s="57"/>
      <c r="D370" s="58">
        <v>107</v>
      </c>
      <c r="E370" s="19">
        <v>111.4</v>
      </c>
      <c r="F370" s="28"/>
      <c r="G370" s="14"/>
      <c r="I370" s="123"/>
    </row>
    <row r="371" spans="1:9" ht="47.25">
      <c r="A371" s="20"/>
      <c r="B371" s="95" t="s">
        <v>434</v>
      </c>
      <c r="C371" s="19" t="s">
        <v>9</v>
      </c>
      <c r="D371" s="58">
        <v>79</v>
      </c>
      <c r="E371" s="19">
        <v>79</v>
      </c>
      <c r="F371" s="28"/>
      <c r="G371" s="14"/>
      <c r="I371" s="123"/>
    </row>
    <row r="372" spans="1:9" ht="63">
      <c r="A372" s="20"/>
      <c r="B372" s="95" t="s">
        <v>435</v>
      </c>
      <c r="C372" s="19" t="s">
        <v>9</v>
      </c>
      <c r="D372" s="58">
        <v>37</v>
      </c>
      <c r="E372" s="19">
        <v>39.4</v>
      </c>
      <c r="F372" s="28"/>
      <c r="G372" s="14"/>
      <c r="I372" s="123"/>
    </row>
    <row r="373" spans="1:9">
      <c r="A373" s="24">
        <v>9</v>
      </c>
      <c r="B373" s="233" t="s">
        <v>61</v>
      </c>
      <c r="C373" s="233"/>
      <c r="D373" s="233"/>
      <c r="E373" s="233"/>
      <c r="F373" s="234"/>
      <c r="G373" s="234"/>
      <c r="I373" s="123"/>
    </row>
    <row r="374" spans="1:9" ht="78.75">
      <c r="A374" s="142"/>
      <c r="B374" s="143" t="s">
        <v>283</v>
      </c>
      <c r="C374" s="30" t="s">
        <v>9</v>
      </c>
      <c r="D374" s="43">
        <v>100</v>
      </c>
      <c r="E374" s="43">
        <v>100</v>
      </c>
      <c r="F374" s="10">
        <f>E374/D374*100</f>
        <v>100</v>
      </c>
      <c r="G374" s="14"/>
      <c r="I374" s="123"/>
    </row>
    <row r="375" spans="1:9" ht="94.5">
      <c r="A375" s="142"/>
      <c r="B375" s="143" t="s">
        <v>277</v>
      </c>
      <c r="C375" s="30" t="s">
        <v>9</v>
      </c>
      <c r="D375" s="43">
        <v>93.7</v>
      </c>
      <c r="E375" s="43">
        <v>95.7</v>
      </c>
      <c r="F375" s="10">
        <f t="shared" ref="F375:F386" si="7">E375/D375*100</f>
        <v>102.13447171824974</v>
      </c>
      <c r="G375" s="14"/>
      <c r="I375" s="123"/>
    </row>
    <row r="376" spans="1:9" ht="94.5">
      <c r="A376" s="142"/>
      <c r="B376" s="144" t="s">
        <v>284</v>
      </c>
      <c r="C376" s="30" t="s">
        <v>9</v>
      </c>
      <c r="D376" s="43">
        <v>7.4</v>
      </c>
      <c r="E376" s="43">
        <v>6.9</v>
      </c>
      <c r="F376" s="10">
        <f>D376/E376*100</f>
        <v>107.24637681159422</v>
      </c>
      <c r="G376" s="14"/>
      <c r="I376" s="123"/>
    </row>
    <row r="377" spans="1:9" ht="47.25">
      <c r="A377" s="142"/>
      <c r="B377" s="143" t="s">
        <v>278</v>
      </c>
      <c r="C377" s="30" t="s">
        <v>12</v>
      </c>
      <c r="D377" s="87">
        <v>55000</v>
      </c>
      <c r="E377" s="87">
        <v>65691</v>
      </c>
      <c r="F377" s="10">
        <f t="shared" si="7"/>
        <v>119.43818181818182</v>
      </c>
      <c r="G377" s="14"/>
      <c r="I377" s="123"/>
    </row>
    <row r="378" spans="1:9" ht="78.75">
      <c r="A378" s="142"/>
      <c r="B378" s="143" t="s">
        <v>285</v>
      </c>
      <c r="C378" s="30" t="s">
        <v>9</v>
      </c>
      <c r="D378" s="43">
        <v>5.6</v>
      </c>
      <c r="E378" s="43">
        <v>5.6</v>
      </c>
      <c r="F378" s="10">
        <f t="shared" si="7"/>
        <v>100</v>
      </c>
      <c r="G378" s="14"/>
      <c r="I378" s="123"/>
    </row>
    <row r="379" spans="1:9" ht="78.75">
      <c r="A379" s="145"/>
      <c r="B379" s="146" t="s">
        <v>286</v>
      </c>
      <c r="C379" s="30" t="s">
        <v>9</v>
      </c>
      <c r="D379" s="43">
        <v>97.7</v>
      </c>
      <c r="E379" s="43">
        <v>99.5</v>
      </c>
      <c r="F379" s="10">
        <f t="shared" si="7"/>
        <v>101.84237461617197</v>
      </c>
      <c r="G379" s="14"/>
      <c r="I379" s="123"/>
    </row>
    <row r="380" spans="1:9" ht="47.25">
      <c r="A380" s="147"/>
      <c r="B380" s="148" t="s">
        <v>279</v>
      </c>
      <c r="C380" s="30" t="s">
        <v>9</v>
      </c>
      <c r="D380" s="43">
        <v>44</v>
      </c>
      <c r="E380" s="43">
        <v>56.9</v>
      </c>
      <c r="F380" s="10">
        <f t="shared" si="7"/>
        <v>129.31818181818181</v>
      </c>
      <c r="G380" s="14"/>
      <c r="I380" s="123"/>
    </row>
    <row r="381" spans="1:9" ht="141.75">
      <c r="A381" s="145"/>
      <c r="B381" s="146" t="s">
        <v>280</v>
      </c>
      <c r="C381" s="30" t="s">
        <v>9</v>
      </c>
      <c r="D381" s="43">
        <v>70</v>
      </c>
      <c r="E381" s="43">
        <v>21.7</v>
      </c>
      <c r="F381" s="10">
        <f t="shared" si="7"/>
        <v>31</v>
      </c>
      <c r="G381" s="14"/>
      <c r="I381" s="123"/>
    </row>
    <row r="382" spans="1:9" ht="157.5">
      <c r="A382" s="145"/>
      <c r="B382" s="146" t="s">
        <v>287</v>
      </c>
      <c r="C382" s="30" t="s">
        <v>9</v>
      </c>
      <c r="D382" s="43">
        <v>100</v>
      </c>
      <c r="E382" s="43">
        <v>100</v>
      </c>
      <c r="F382" s="10">
        <f t="shared" si="7"/>
        <v>100</v>
      </c>
      <c r="G382" s="14"/>
      <c r="I382" s="123"/>
    </row>
    <row r="383" spans="1:9" ht="78.75">
      <c r="A383" s="145"/>
      <c r="B383" s="146" t="s">
        <v>281</v>
      </c>
      <c r="C383" s="30" t="s">
        <v>9</v>
      </c>
      <c r="D383" s="43">
        <v>88</v>
      </c>
      <c r="E383" s="43">
        <v>99.9</v>
      </c>
      <c r="F383" s="10">
        <f t="shared" si="7"/>
        <v>113.52272727272728</v>
      </c>
      <c r="G383" s="14"/>
      <c r="I383" s="123"/>
    </row>
    <row r="384" spans="1:9" ht="63">
      <c r="A384" s="147"/>
      <c r="B384" s="148" t="s">
        <v>282</v>
      </c>
      <c r="C384" s="30" t="s">
        <v>53</v>
      </c>
      <c r="D384" s="43" t="s">
        <v>22</v>
      </c>
      <c r="E384" s="87">
        <v>15</v>
      </c>
      <c r="F384" s="10"/>
      <c r="G384" s="14"/>
      <c r="I384" s="123"/>
    </row>
    <row r="385" spans="1:9" ht="94.5">
      <c r="A385" s="145"/>
      <c r="B385" s="146" t="s">
        <v>288</v>
      </c>
      <c r="C385" s="30" t="s">
        <v>9</v>
      </c>
      <c r="D385" s="43">
        <v>100</v>
      </c>
      <c r="E385" s="43">
        <v>100</v>
      </c>
      <c r="F385" s="10">
        <f t="shared" si="7"/>
        <v>100</v>
      </c>
      <c r="G385" s="14"/>
      <c r="I385" s="123"/>
    </row>
    <row r="386" spans="1:9" ht="31.5">
      <c r="A386" s="142"/>
      <c r="B386" s="149" t="s">
        <v>13</v>
      </c>
      <c r="C386" s="30" t="s">
        <v>9</v>
      </c>
      <c r="D386" s="30">
        <v>90</v>
      </c>
      <c r="E386" s="43">
        <v>92.3</v>
      </c>
      <c r="F386" s="10">
        <f t="shared" si="7"/>
        <v>102.55555555555556</v>
      </c>
      <c r="G386" s="14"/>
      <c r="I386" s="123"/>
    </row>
    <row r="387" spans="1:9">
      <c r="A387" s="31">
        <v>10</v>
      </c>
      <c r="B387" s="234" t="s">
        <v>62</v>
      </c>
      <c r="C387" s="234"/>
      <c r="D387" s="234"/>
      <c r="E387" s="234"/>
      <c r="F387" s="234"/>
      <c r="G387" s="234"/>
      <c r="I387" s="123"/>
    </row>
    <row r="388" spans="1:9" ht="47.25">
      <c r="A388" s="11"/>
      <c r="B388" s="44" t="s">
        <v>138</v>
      </c>
      <c r="C388" s="30" t="s">
        <v>139</v>
      </c>
      <c r="D388" s="30">
        <v>85</v>
      </c>
      <c r="E388" s="30">
        <v>99</v>
      </c>
      <c r="F388" s="10">
        <f>E388/D388*100</f>
        <v>116.47058823529413</v>
      </c>
      <c r="G388" s="14"/>
      <c r="I388" s="123"/>
    </row>
    <row r="389" spans="1:9" ht="47.25">
      <c r="A389" s="11"/>
      <c r="B389" s="44" t="s">
        <v>140</v>
      </c>
      <c r="C389" s="30" t="s">
        <v>11</v>
      </c>
      <c r="D389" s="30">
        <v>5</v>
      </c>
      <c r="E389" s="30">
        <v>1</v>
      </c>
      <c r="F389" s="10">
        <f>D389/E389*100</f>
        <v>500</v>
      </c>
      <c r="G389" s="14"/>
      <c r="I389" s="123"/>
    </row>
    <row r="390" spans="1:9" ht="63">
      <c r="A390" s="11"/>
      <c r="B390" s="44" t="s">
        <v>141</v>
      </c>
      <c r="C390" s="30" t="s">
        <v>11</v>
      </c>
      <c r="D390" s="30" t="s">
        <v>146</v>
      </c>
      <c r="E390" s="30">
        <v>0</v>
      </c>
      <c r="F390" s="10">
        <v>100</v>
      </c>
      <c r="G390" s="14"/>
      <c r="I390" s="123"/>
    </row>
    <row r="391" spans="1:9" ht="94.5">
      <c r="A391" s="11"/>
      <c r="B391" s="44" t="s">
        <v>142</v>
      </c>
      <c r="C391" s="30" t="s">
        <v>11</v>
      </c>
      <c r="D391" s="30" t="s">
        <v>146</v>
      </c>
      <c r="E391" s="30">
        <v>0</v>
      </c>
      <c r="F391" s="10">
        <v>100</v>
      </c>
      <c r="G391" s="14"/>
      <c r="I391" s="123"/>
    </row>
    <row r="392" spans="1:9" ht="63">
      <c r="A392" s="11"/>
      <c r="B392" s="44" t="s">
        <v>143</v>
      </c>
      <c r="C392" s="30" t="s">
        <v>144</v>
      </c>
      <c r="D392" s="30" t="s">
        <v>22</v>
      </c>
      <c r="E392" s="30">
        <v>15</v>
      </c>
      <c r="F392" s="10"/>
      <c r="G392" s="14"/>
      <c r="I392" s="123"/>
    </row>
    <row r="393" spans="1:9" ht="47.25">
      <c r="A393" s="11"/>
      <c r="B393" s="44" t="s">
        <v>922</v>
      </c>
      <c r="C393" s="30" t="s">
        <v>11</v>
      </c>
      <c r="D393" s="30">
        <v>1703910</v>
      </c>
      <c r="E393" s="30">
        <v>2320530</v>
      </c>
      <c r="F393" s="10">
        <f t="shared" ref="F393" si="8">E393/D393*100</f>
        <v>136.18853108438827</v>
      </c>
      <c r="G393" s="14"/>
      <c r="I393" s="123"/>
    </row>
    <row r="394" spans="1:9" ht="31.5">
      <c r="A394" s="11"/>
      <c r="B394" s="44" t="s">
        <v>145</v>
      </c>
      <c r="C394" s="53" t="s">
        <v>9</v>
      </c>
      <c r="D394" s="30">
        <v>100</v>
      </c>
      <c r="E394" s="30">
        <v>100</v>
      </c>
      <c r="F394" s="10"/>
      <c r="G394" s="14"/>
      <c r="I394" s="123"/>
    </row>
    <row r="395" spans="1:9">
      <c r="A395" s="31">
        <v>11</v>
      </c>
      <c r="B395" s="232" t="s">
        <v>8</v>
      </c>
      <c r="C395" s="232"/>
      <c r="D395" s="232"/>
      <c r="E395" s="232"/>
      <c r="F395" s="234"/>
      <c r="G395" s="234"/>
      <c r="I395" s="123"/>
    </row>
    <row r="396" spans="1:9" ht="31.5">
      <c r="A396" s="20"/>
      <c r="B396" s="149" t="s">
        <v>34</v>
      </c>
      <c r="C396" s="53" t="s">
        <v>21</v>
      </c>
      <c r="D396" s="53" t="s">
        <v>923</v>
      </c>
      <c r="E396" s="53" t="s">
        <v>1095</v>
      </c>
      <c r="F396" s="21"/>
      <c r="G396" s="17"/>
      <c r="I396" s="123"/>
    </row>
    <row r="397" spans="1:9" ht="47.25">
      <c r="A397" s="20"/>
      <c r="B397" s="149" t="s">
        <v>35</v>
      </c>
      <c r="C397" s="53" t="s">
        <v>9</v>
      </c>
      <c r="D397" s="70" t="s">
        <v>924</v>
      </c>
      <c r="E397" s="150" t="s">
        <v>924</v>
      </c>
      <c r="F397" s="21"/>
      <c r="G397" s="17"/>
      <c r="I397" s="123"/>
    </row>
    <row r="398" spans="1:9" ht="47.25">
      <c r="A398" s="20"/>
      <c r="B398" s="149" t="s">
        <v>63</v>
      </c>
      <c r="C398" s="73" t="s">
        <v>28</v>
      </c>
      <c r="D398" s="53" t="s">
        <v>1096</v>
      </c>
      <c r="E398" s="61" t="s">
        <v>1097</v>
      </c>
      <c r="F398" s="21"/>
      <c r="G398" s="17"/>
      <c r="I398" s="123"/>
    </row>
    <row r="399" spans="1:9" ht="47.25">
      <c r="A399" s="20"/>
      <c r="B399" s="149" t="s">
        <v>64</v>
      </c>
      <c r="C399" s="53" t="s">
        <v>65</v>
      </c>
      <c r="D399" s="151">
        <v>88</v>
      </c>
      <c r="E399" s="152">
        <v>95.1</v>
      </c>
      <c r="F399" s="21"/>
      <c r="G399" s="17"/>
      <c r="I399" s="123"/>
    </row>
    <row r="400" spans="1:9" ht="94.5">
      <c r="A400" s="20"/>
      <c r="B400" s="153" t="s">
        <v>66</v>
      </c>
      <c r="C400" s="53" t="s">
        <v>11</v>
      </c>
      <c r="D400" s="154">
        <v>2017</v>
      </c>
      <c r="E400" s="155">
        <v>1984</v>
      </c>
      <c r="F400" s="21"/>
      <c r="G400" s="17"/>
      <c r="I400" s="123"/>
    </row>
    <row r="401" spans="1:9">
      <c r="A401" s="20"/>
      <c r="B401" s="149" t="s">
        <v>36</v>
      </c>
      <c r="C401" s="53" t="s">
        <v>9</v>
      </c>
      <c r="D401" s="53">
        <v>101.5</v>
      </c>
      <c r="E401" s="61">
        <v>78.900000000000006</v>
      </c>
      <c r="F401" s="21"/>
      <c r="G401" s="17"/>
      <c r="I401" s="123"/>
    </row>
    <row r="402" spans="1:9" ht="78.75">
      <c r="A402" s="20"/>
      <c r="B402" s="149" t="s">
        <v>67</v>
      </c>
      <c r="C402" s="61" t="s">
        <v>9</v>
      </c>
      <c r="D402" s="53" t="s">
        <v>68</v>
      </c>
      <c r="E402" s="53">
        <v>2.2000000000000002</v>
      </c>
      <c r="F402" s="21"/>
      <c r="G402" s="17"/>
      <c r="I402" s="123"/>
    </row>
    <row r="403" spans="1:9" ht="47.25">
      <c r="A403" s="20"/>
      <c r="B403" s="149" t="s">
        <v>37</v>
      </c>
      <c r="C403" s="61" t="s">
        <v>9</v>
      </c>
      <c r="D403" s="85">
        <v>96</v>
      </c>
      <c r="E403" s="19">
        <v>96.6</v>
      </c>
      <c r="F403" s="21"/>
      <c r="G403" s="17"/>
      <c r="I403" s="123"/>
    </row>
    <row r="404" spans="1:9" ht="47.25">
      <c r="A404" s="20"/>
      <c r="B404" s="156" t="s">
        <v>38</v>
      </c>
      <c r="C404" s="42" t="s">
        <v>9</v>
      </c>
      <c r="D404" s="42" t="s">
        <v>111</v>
      </c>
      <c r="E404" s="42" t="s">
        <v>1098</v>
      </c>
      <c r="F404" s="21"/>
      <c r="G404" s="17"/>
      <c r="I404" s="123"/>
    </row>
    <row r="405" spans="1:9" ht="31.5">
      <c r="A405" s="20"/>
      <c r="B405" s="156" t="s">
        <v>101</v>
      </c>
      <c r="C405" s="42" t="s">
        <v>11</v>
      </c>
      <c r="D405" s="157">
        <v>4200</v>
      </c>
      <c r="E405" s="157">
        <v>6738</v>
      </c>
      <c r="F405" s="21"/>
      <c r="G405" s="17"/>
      <c r="I405" s="123"/>
    </row>
    <row r="406" spans="1:9" ht="63">
      <c r="A406" s="20"/>
      <c r="B406" s="156" t="s">
        <v>925</v>
      </c>
      <c r="C406" s="42" t="s">
        <v>9</v>
      </c>
      <c r="D406" s="158">
        <v>5.6</v>
      </c>
      <c r="E406" s="157" t="s">
        <v>276</v>
      </c>
      <c r="F406" s="21"/>
      <c r="G406" s="17"/>
      <c r="I406" s="123"/>
    </row>
    <row r="407" spans="1:9" ht="63">
      <c r="A407" s="20"/>
      <c r="B407" s="156" t="s">
        <v>926</v>
      </c>
      <c r="C407" s="42" t="s">
        <v>9</v>
      </c>
      <c r="D407" s="159">
        <v>1.53</v>
      </c>
      <c r="E407" s="157" t="s">
        <v>276</v>
      </c>
      <c r="F407" s="21"/>
      <c r="G407" s="17"/>
      <c r="I407" s="123"/>
    </row>
    <row r="408" spans="1:9" ht="47.25">
      <c r="A408" s="20"/>
      <c r="B408" s="149" t="s">
        <v>39</v>
      </c>
      <c r="C408" s="61" t="s">
        <v>12</v>
      </c>
      <c r="D408" s="53">
        <v>26</v>
      </c>
      <c r="E408" s="53">
        <v>56</v>
      </c>
      <c r="F408" s="21"/>
      <c r="G408" s="17"/>
      <c r="I408" s="123"/>
    </row>
    <row r="409" spans="1:9" ht="63">
      <c r="A409" s="20"/>
      <c r="B409" s="149" t="s">
        <v>69</v>
      </c>
      <c r="C409" s="61" t="s">
        <v>11</v>
      </c>
      <c r="D409" s="98">
        <v>39</v>
      </c>
      <c r="E409" s="98">
        <v>40</v>
      </c>
      <c r="F409" s="21"/>
      <c r="G409" s="17"/>
      <c r="I409" s="123"/>
    </row>
    <row r="410" spans="1:9" ht="31.5">
      <c r="A410" s="20"/>
      <c r="B410" s="149" t="s">
        <v>40</v>
      </c>
      <c r="C410" s="61" t="s">
        <v>11</v>
      </c>
      <c r="D410" s="53">
        <v>246</v>
      </c>
      <c r="E410" s="53">
        <v>380</v>
      </c>
      <c r="F410" s="21"/>
      <c r="G410" s="17"/>
      <c r="I410" s="123"/>
    </row>
    <row r="411" spans="1:9" ht="63">
      <c r="A411" s="20"/>
      <c r="B411" s="149" t="s">
        <v>102</v>
      </c>
      <c r="C411" s="61" t="s">
        <v>9</v>
      </c>
      <c r="D411" s="53">
        <v>26.7</v>
      </c>
      <c r="E411" s="53">
        <v>27.5</v>
      </c>
      <c r="F411" s="21"/>
      <c r="G411" s="17"/>
      <c r="I411" s="123"/>
    </row>
    <row r="412" spans="1:9" ht="47.25">
      <c r="A412" s="20"/>
      <c r="B412" s="149" t="s">
        <v>103</v>
      </c>
      <c r="C412" s="61" t="s">
        <v>9</v>
      </c>
      <c r="D412" s="53">
        <v>13.5</v>
      </c>
      <c r="E412" s="53">
        <v>15.3</v>
      </c>
      <c r="F412" s="21"/>
      <c r="G412" s="17"/>
      <c r="I412" s="123"/>
    </row>
    <row r="413" spans="1:9" ht="78.75">
      <c r="A413" s="20"/>
      <c r="B413" s="149" t="s">
        <v>104</v>
      </c>
      <c r="C413" s="61" t="s">
        <v>11</v>
      </c>
      <c r="D413" s="53">
        <v>17</v>
      </c>
      <c r="E413" s="53">
        <v>18.100000000000001</v>
      </c>
      <c r="F413" s="21"/>
      <c r="G413" s="17"/>
      <c r="I413" s="123"/>
    </row>
    <row r="414" spans="1:9" ht="63">
      <c r="A414" s="20"/>
      <c r="B414" s="149" t="s">
        <v>927</v>
      </c>
      <c r="C414" s="61" t="s">
        <v>9</v>
      </c>
      <c r="D414" s="53" t="s">
        <v>928</v>
      </c>
      <c r="E414" s="92">
        <v>44</v>
      </c>
      <c r="F414" s="21"/>
      <c r="G414" s="17"/>
      <c r="I414" s="123"/>
    </row>
    <row r="415" spans="1:9" ht="47.25">
      <c r="A415" s="20"/>
      <c r="B415" s="149" t="s">
        <v>929</v>
      </c>
      <c r="C415" s="61" t="s">
        <v>11</v>
      </c>
      <c r="D415" s="53">
        <v>1100</v>
      </c>
      <c r="E415" s="53">
        <v>2025</v>
      </c>
      <c r="F415" s="21"/>
      <c r="G415" s="17"/>
      <c r="I415" s="123"/>
    </row>
    <row r="416" spans="1:9" ht="47.25">
      <c r="A416" s="20"/>
      <c r="B416" s="149" t="s">
        <v>930</v>
      </c>
      <c r="C416" s="61" t="s">
        <v>9</v>
      </c>
      <c r="D416" s="53">
        <v>111</v>
      </c>
      <c r="E416" s="53" t="s">
        <v>276</v>
      </c>
      <c r="F416" s="21"/>
      <c r="G416" s="17"/>
      <c r="I416" s="123"/>
    </row>
    <row r="417" spans="1:9" ht="47.25">
      <c r="A417" s="20"/>
      <c r="B417" s="149" t="s">
        <v>931</v>
      </c>
      <c r="C417" s="61" t="s">
        <v>9</v>
      </c>
      <c r="D417" s="53">
        <v>107</v>
      </c>
      <c r="E417" s="53" t="s">
        <v>276</v>
      </c>
      <c r="F417" s="21"/>
      <c r="G417" s="17"/>
      <c r="I417" s="123"/>
    </row>
    <row r="418" spans="1:9" ht="63">
      <c r="A418" s="20"/>
      <c r="B418" s="149" t="s">
        <v>105</v>
      </c>
      <c r="C418" s="61" t="s">
        <v>9</v>
      </c>
      <c r="D418" s="53" t="s">
        <v>18</v>
      </c>
      <c r="E418" s="53">
        <v>99.1</v>
      </c>
      <c r="F418" s="21"/>
      <c r="G418" s="17"/>
      <c r="I418" s="123"/>
    </row>
    <row r="419" spans="1:9" ht="110.25">
      <c r="A419" s="20"/>
      <c r="B419" s="149" t="s">
        <v>106</v>
      </c>
      <c r="C419" s="61" t="s">
        <v>14</v>
      </c>
      <c r="D419" s="53" t="s">
        <v>58</v>
      </c>
      <c r="E419" s="53">
        <v>2</v>
      </c>
      <c r="F419" s="21"/>
      <c r="G419" s="17"/>
      <c r="I419" s="123"/>
    </row>
    <row r="420" spans="1:9" ht="78.75">
      <c r="A420" s="20"/>
      <c r="B420" s="149" t="s">
        <v>107</v>
      </c>
      <c r="C420" s="61" t="s">
        <v>52</v>
      </c>
      <c r="D420" s="53" t="s">
        <v>22</v>
      </c>
      <c r="E420" s="53">
        <v>15</v>
      </c>
      <c r="F420" s="21"/>
      <c r="G420" s="17"/>
      <c r="I420" s="123"/>
    </row>
    <row r="421" spans="1:9" ht="78.75">
      <c r="A421" s="20"/>
      <c r="B421" s="149" t="s">
        <v>108</v>
      </c>
      <c r="C421" s="61" t="s">
        <v>14</v>
      </c>
      <c r="D421" s="53">
        <v>18</v>
      </c>
      <c r="E421" s="53">
        <v>0.8</v>
      </c>
      <c r="F421" s="21"/>
      <c r="G421" s="17"/>
      <c r="I421" s="123"/>
    </row>
    <row r="422" spans="1:9" ht="47.25">
      <c r="A422" s="20"/>
      <c r="B422" s="153" t="s">
        <v>41</v>
      </c>
      <c r="C422" s="61" t="s">
        <v>9</v>
      </c>
      <c r="D422" s="53">
        <v>5</v>
      </c>
      <c r="E422" s="53">
        <v>5.4</v>
      </c>
      <c r="F422" s="21"/>
      <c r="G422" s="17"/>
      <c r="I422" s="123"/>
    </row>
    <row r="423" spans="1:9" ht="47.25">
      <c r="A423" s="20"/>
      <c r="B423" s="153" t="s">
        <v>42</v>
      </c>
      <c r="C423" s="61" t="s">
        <v>9</v>
      </c>
      <c r="D423" s="53">
        <v>3</v>
      </c>
      <c r="E423" s="53">
        <v>6.1</v>
      </c>
      <c r="F423" s="21"/>
      <c r="G423" s="17"/>
      <c r="I423" s="123"/>
    </row>
    <row r="424" spans="1:9" ht="47.25">
      <c r="A424" s="20"/>
      <c r="B424" s="149" t="s">
        <v>43</v>
      </c>
      <c r="C424" s="61" t="s">
        <v>11</v>
      </c>
      <c r="D424" s="53">
        <v>4</v>
      </c>
      <c r="E424" s="53">
        <v>4</v>
      </c>
      <c r="F424" s="21"/>
      <c r="G424" s="17"/>
      <c r="I424" s="123"/>
    </row>
    <row r="425" spans="1:9" ht="94.5">
      <c r="A425" s="20"/>
      <c r="B425" s="149" t="s">
        <v>109</v>
      </c>
      <c r="C425" s="61" t="s">
        <v>11</v>
      </c>
      <c r="D425" s="53">
        <v>4</v>
      </c>
      <c r="E425" s="53">
        <v>4</v>
      </c>
      <c r="F425" s="21"/>
      <c r="G425" s="17"/>
      <c r="I425" s="123"/>
    </row>
    <row r="426" spans="1:9" ht="31.5">
      <c r="A426" s="20"/>
      <c r="B426" s="149" t="s">
        <v>44</v>
      </c>
      <c r="C426" s="61" t="s">
        <v>11</v>
      </c>
      <c r="D426" s="53">
        <v>320</v>
      </c>
      <c r="E426" s="53">
        <v>593</v>
      </c>
      <c r="F426" s="21"/>
      <c r="G426" s="17"/>
      <c r="I426" s="123"/>
    </row>
    <row r="427" spans="1:9" ht="94.5">
      <c r="A427" s="20"/>
      <c r="B427" s="149" t="s">
        <v>45</v>
      </c>
      <c r="C427" s="61" t="s">
        <v>11</v>
      </c>
      <c r="D427" s="53">
        <v>19</v>
      </c>
      <c r="E427" s="53">
        <v>19</v>
      </c>
      <c r="F427" s="21"/>
      <c r="G427" s="17"/>
      <c r="I427" s="123"/>
    </row>
    <row r="428" spans="1:9" ht="31.5">
      <c r="A428" s="20"/>
      <c r="B428" s="149" t="s">
        <v>70</v>
      </c>
      <c r="C428" s="61" t="s">
        <v>11</v>
      </c>
      <c r="D428" s="53">
        <v>7</v>
      </c>
      <c r="E428" s="53">
        <v>11</v>
      </c>
      <c r="F428" s="21"/>
      <c r="G428" s="17"/>
      <c r="I428" s="123"/>
    </row>
    <row r="429" spans="1:9" ht="47.25">
      <c r="A429" s="20"/>
      <c r="B429" s="149" t="s">
        <v>46</v>
      </c>
      <c r="C429" s="61" t="s">
        <v>11</v>
      </c>
      <c r="D429" s="53">
        <v>80</v>
      </c>
      <c r="E429" s="53">
        <v>88</v>
      </c>
      <c r="F429" s="21"/>
      <c r="G429" s="17"/>
      <c r="I429" s="123"/>
    </row>
    <row r="430" spans="1:9" ht="126">
      <c r="A430" s="20"/>
      <c r="B430" s="149" t="s">
        <v>47</v>
      </c>
      <c r="C430" s="61" t="s">
        <v>11</v>
      </c>
      <c r="D430" s="53">
        <v>6</v>
      </c>
      <c r="E430" s="53">
        <v>6</v>
      </c>
      <c r="F430" s="21"/>
      <c r="G430" s="17"/>
      <c r="I430" s="123"/>
    </row>
    <row r="431" spans="1:9" ht="78.75">
      <c r="A431" s="20"/>
      <c r="B431" s="149" t="s">
        <v>48</v>
      </c>
      <c r="C431" s="61" t="s">
        <v>11</v>
      </c>
      <c r="D431" s="53">
        <v>100</v>
      </c>
      <c r="E431" s="53">
        <v>286</v>
      </c>
      <c r="F431" s="21"/>
      <c r="G431" s="17"/>
      <c r="I431" s="123"/>
    </row>
    <row r="432" spans="1:9">
      <c r="A432" s="20"/>
      <c r="B432" s="149" t="s">
        <v>49</v>
      </c>
      <c r="C432" s="61" t="s">
        <v>27</v>
      </c>
      <c r="D432" s="53">
        <v>100.8</v>
      </c>
      <c r="E432" s="53">
        <v>106.8</v>
      </c>
      <c r="F432" s="21"/>
      <c r="G432" s="17"/>
      <c r="I432" s="123"/>
    </row>
    <row r="433" spans="1:9" ht="31.5">
      <c r="A433" s="20"/>
      <c r="B433" s="149" t="s">
        <v>50</v>
      </c>
      <c r="C433" s="61" t="s">
        <v>110</v>
      </c>
      <c r="D433" s="53">
        <v>295</v>
      </c>
      <c r="E433" s="53">
        <v>460</v>
      </c>
      <c r="F433" s="21"/>
      <c r="G433" s="17"/>
      <c r="I433" s="123"/>
    </row>
    <row r="434" spans="1:9" ht="31.5">
      <c r="A434" s="20"/>
      <c r="B434" s="149" t="s">
        <v>13</v>
      </c>
      <c r="C434" s="61" t="s">
        <v>9</v>
      </c>
      <c r="D434" s="53" t="s">
        <v>26</v>
      </c>
      <c r="E434" s="53">
        <v>99.1</v>
      </c>
      <c r="F434" s="21"/>
      <c r="G434" s="17"/>
      <c r="I434" s="123"/>
    </row>
    <row r="435" spans="1:9">
      <c r="A435" s="24">
        <v>12</v>
      </c>
      <c r="B435" s="239" t="s">
        <v>6</v>
      </c>
      <c r="C435" s="239"/>
      <c r="D435" s="239"/>
      <c r="E435" s="239"/>
      <c r="F435" s="229"/>
      <c r="G435" s="229"/>
    </row>
    <row r="436" spans="1:9" ht="31.5">
      <c r="A436" s="11"/>
      <c r="B436" s="149" t="s">
        <v>932</v>
      </c>
      <c r="C436" s="53" t="s">
        <v>27</v>
      </c>
      <c r="D436" s="92">
        <v>100</v>
      </c>
      <c r="E436" s="53">
        <v>97.9</v>
      </c>
      <c r="F436" s="23"/>
      <c r="G436" s="18"/>
    </row>
    <row r="437" spans="1:9" ht="31.5">
      <c r="A437" s="11"/>
      <c r="B437" s="149" t="s">
        <v>933</v>
      </c>
      <c r="C437" s="53" t="s">
        <v>27</v>
      </c>
      <c r="D437" s="53">
        <v>101.8</v>
      </c>
      <c r="E437" s="53">
        <v>98.8</v>
      </c>
      <c r="F437" s="23"/>
      <c r="G437" s="18"/>
    </row>
    <row r="438" spans="1:9" ht="31.5">
      <c r="A438" s="11"/>
      <c r="B438" s="149" t="s">
        <v>294</v>
      </c>
      <c r="C438" s="53" t="s">
        <v>27</v>
      </c>
      <c r="D438" s="53" t="s">
        <v>934</v>
      </c>
      <c r="E438" s="160" t="s">
        <v>1105</v>
      </c>
      <c r="F438" s="23"/>
      <c r="G438" s="18"/>
    </row>
    <row r="439" spans="1:9" ht="47.25">
      <c r="A439" s="11"/>
      <c r="B439" s="103" t="s">
        <v>295</v>
      </c>
      <c r="C439" s="30" t="s">
        <v>9</v>
      </c>
      <c r="D439" s="30" t="s">
        <v>935</v>
      </c>
      <c r="E439" s="30" t="s">
        <v>1106</v>
      </c>
      <c r="F439" s="23"/>
      <c r="G439" s="18"/>
    </row>
    <row r="440" spans="1:9" ht="47.25">
      <c r="A440" s="11"/>
      <c r="B440" s="149" t="s">
        <v>936</v>
      </c>
      <c r="C440" s="53" t="s">
        <v>11</v>
      </c>
      <c r="D440" s="53">
        <v>11</v>
      </c>
      <c r="E440" s="53">
        <v>4</v>
      </c>
      <c r="F440" s="23"/>
      <c r="G440" s="18"/>
    </row>
    <row r="441" spans="1:9" ht="47.25">
      <c r="A441" s="11"/>
      <c r="B441" s="149" t="s">
        <v>296</v>
      </c>
      <c r="C441" s="53" t="s">
        <v>27</v>
      </c>
      <c r="D441" s="92">
        <v>106</v>
      </c>
      <c r="E441" s="53">
        <v>95.9</v>
      </c>
      <c r="F441" s="23"/>
      <c r="G441" s="18"/>
    </row>
    <row r="442" spans="1:9" ht="31.5">
      <c r="A442" s="11"/>
      <c r="B442" s="149" t="s">
        <v>297</v>
      </c>
      <c r="C442" s="53" t="s">
        <v>27</v>
      </c>
      <c r="D442" s="92">
        <v>106</v>
      </c>
      <c r="E442" s="53">
        <v>108.8</v>
      </c>
      <c r="F442" s="23"/>
      <c r="G442" s="18"/>
    </row>
    <row r="443" spans="1:9" ht="31.5">
      <c r="A443" s="11"/>
      <c r="B443" s="149" t="s">
        <v>298</v>
      </c>
      <c r="C443" s="53" t="s">
        <v>27</v>
      </c>
      <c r="D443" s="53">
        <v>106.7</v>
      </c>
      <c r="E443" s="53">
        <v>96.3</v>
      </c>
      <c r="F443" s="23"/>
      <c r="G443" s="18"/>
    </row>
    <row r="444" spans="1:9" ht="47.25">
      <c r="A444" s="11"/>
      <c r="B444" s="149" t="s">
        <v>937</v>
      </c>
      <c r="C444" s="53" t="s">
        <v>938</v>
      </c>
      <c r="D444" s="53">
        <v>5</v>
      </c>
      <c r="E444" s="53">
        <v>1</v>
      </c>
      <c r="F444" s="23"/>
      <c r="G444" s="18"/>
    </row>
    <row r="445" spans="1:9" ht="31.5">
      <c r="A445" s="11"/>
      <c r="B445" s="149" t="s">
        <v>299</v>
      </c>
      <c r="C445" s="53" t="s">
        <v>9</v>
      </c>
      <c r="D445" s="53">
        <v>50</v>
      </c>
      <c r="E445" s="53">
        <v>68</v>
      </c>
      <c r="F445" s="23"/>
      <c r="G445" s="18"/>
    </row>
    <row r="446" spans="1:9" ht="47.25">
      <c r="A446" s="11"/>
      <c r="B446" s="149" t="s">
        <v>939</v>
      </c>
      <c r="C446" s="53" t="s">
        <v>27</v>
      </c>
      <c r="D446" s="53">
        <v>101</v>
      </c>
      <c r="E446" s="53">
        <v>116</v>
      </c>
      <c r="F446" s="23"/>
      <c r="G446" s="18"/>
    </row>
    <row r="447" spans="1:9">
      <c r="A447" s="11"/>
      <c r="B447" s="149" t="s">
        <v>300</v>
      </c>
      <c r="C447" s="53" t="s">
        <v>301</v>
      </c>
      <c r="D447" s="53">
        <v>10850</v>
      </c>
      <c r="E447" s="53">
        <v>10817</v>
      </c>
      <c r="F447" s="23"/>
      <c r="G447" s="18"/>
    </row>
    <row r="448" spans="1:9" ht="47.25">
      <c r="A448" s="11"/>
      <c r="B448" s="149" t="s">
        <v>302</v>
      </c>
      <c r="C448" s="53" t="s">
        <v>28</v>
      </c>
      <c r="D448" s="53">
        <v>260</v>
      </c>
      <c r="E448" s="53">
        <v>304.7</v>
      </c>
      <c r="F448" s="23"/>
      <c r="G448" s="18"/>
    </row>
    <row r="449" spans="1:7">
      <c r="A449" s="11"/>
      <c r="B449" s="149" t="s">
        <v>303</v>
      </c>
      <c r="C449" s="53" t="s">
        <v>11</v>
      </c>
      <c r="D449" s="53">
        <v>250</v>
      </c>
      <c r="E449" s="53">
        <v>302</v>
      </c>
      <c r="F449" s="23"/>
      <c r="G449" s="18"/>
    </row>
    <row r="450" spans="1:7" ht="31.5">
      <c r="A450" s="11"/>
      <c r="B450" s="103" t="s">
        <v>13</v>
      </c>
      <c r="C450" s="30" t="s">
        <v>9</v>
      </c>
      <c r="D450" s="30">
        <v>95</v>
      </c>
      <c r="E450" s="30">
        <v>84.8</v>
      </c>
      <c r="F450" s="23"/>
      <c r="G450" s="18"/>
    </row>
    <row r="451" spans="1:7" ht="78.75">
      <c r="A451" s="11"/>
      <c r="B451" s="149" t="s">
        <v>304</v>
      </c>
      <c r="C451" s="53" t="s">
        <v>9</v>
      </c>
      <c r="D451" s="53">
        <v>88</v>
      </c>
      <c r="E451" s="53">
        <v>98</v>
      </c>
      <c r="F451" s="23"/>
      <c r="G451" s="18"/>
    </row>
    <row r="452" spans="1:7" ht="78.75">
      <c r="A452" s="11"/>
      <c r="B452" s="149" t="s">
        <v>305</v>
      </c>
      <c r="C452" s="53"/>
      <c r="D452" s="53" t="s">
        <v>307</v>
      </c>
      <c r="E452" s="53">
        <v>1.2</v>
      </c>
      <c r="F452" s="23"/>
      <c r="G452" s="18"/>
    </row>
    <row r="453" spans="1:7" ht="47.25">
      <c r="A453" s="11"/>
      <c r="B453" s="149" t="s">
        <v>306</v>
      </c>
      <c r="C453" s="53" t="s">
        <v>53</v>
      </c>
      <c r="D453" s="53" t="s">
        <v>308</v>
      </c>
      <c r="E453" s="53">
        <v>5</v>
      </c>
      <c r="F453" s="23"/>
      <c r="G453" s="18"/>
    </row>
    <row r="454" spans="1:7" ht="94.5">
      <c r="A454" s="11"/>
      <c r="B454" s="149" t="s">
        <v>309</v>
      </c>
      <c r="C454" s="53" t="s">
        <v>310</v>
      </c>
      <c r="D454" s="53">
        <v>10000</v>
      </c>
      <c r="E454" s="53">
        <v>15998</v>
      </c>
      <c r="F454" s="23"/>
      <c r="G454" s="18"/>
    </row>
    <row r="455" spans="1:7" ht="78.75">
      <c r="A455" s="11"/>
      <c r="B455" s="149" t="s">
        <v>312</v>
      </c>
      <c r="C455" s="53" t="s">
        <v>311</v>
      </c>
      <c r="D455" s="53">
        <v>105</v>
      </c>
      <c r="E455" s="53">
        <v>139</v>
      </c>
      <c r="F455" s="23"/>
      <c r="G455" s="18"/>
    </row>
    <row r="456" spans="1:7" ht="31.5">
      <c r="A456" s="11"/>
      <c r="B456" s="149" t="s">
        <v>313</v>
      </c>
      <c r="C456" s="53" t="s">
        <v>311</v>
      </c>
      <c r="D456" s="53">
        <v>103.1</v>
      </c>
      <c r="E456" s="53">
        <v>118</v>
      </c>
      <c r="F456" s="23"/>
      <c r="G456" s="18"/>
    </row>
    <row r="457" spans="1:7" ht="63">
      <c r="A457" s="11"/>
      <c r="B457" s="149" t="s">
        <v>314</v>
      </c>
      <c r="C457" s="53" t="s">
        <v>311</v>
      </c>
      <c r="D457" s="53">
        <v>105</v>
      </c>
      <c r="E457" s="53">
        <v>106.6</v>
      </c>
      <c r="F457" s="23"/>
      <c r="G457" s="18"/>
    </row>
    <row r="458" spans="1:7" ht="31.5">
      <c r="A458" s="11"/>
      <c r="B458" s="149" t="s">
        <v>315</v>
      </c>
      <c r="C458" s="53" t="s">
        <v>311</v>
      </c>
      <c r="D458" s="53">
        <v>105</v>
      </c>
      <c r="E458" s="53">
        <v>112.2</v>
      </c>
      <c r="F458" s="23"/>
      <c r="G458" s="18"/>
    </row>
    <row r="459" spans="1:7">
      <c r="A459" s="31">
        <v>13</v>
      </c>
      <c r="B459" s="228" t="s">
        <v>71</v>
      </c>
      <c r="C459" s="228"/>
      <c r="D459" s="240"/>
      <c r="E459" s="240"/>
      <c r="F459" s="229"/>
      <c r="G459" s="229"/>
    </row>
    <row r="460" spans="1:7" ht="31.5">
      <c r="A460" s="20"/>
      <c r="B460" s="149" t="s">
        <v>316</v>
      </c>
      <c r="C460" s="53" t="s">
        <v>321</v>
      </c>
      <c r="D460" s="53">
        <v>217730</v>
      </c>
      <c r="E460" s="53">
        <v>233305.5</v>
      </c>
      <c r="F460" s="23"/>
      <c r="G460" s="18"/>
    </row>
    <row r="461" spans="1:7" ht="94.5">
      <c r="A461" s="20"/>
      <c r="B461" s="149" t="s">
        <v>318</v>
      </c>
      <c r="C461" s="53" t="s">
        <v>319</v>
      </c>
      <c r="D461" s="53" t="s">
        <v>882</v>
      </c>
      <c r="E461" s="53" t="s">
        <v>1107</v>
      </c>
      <c r="F461" s="23"/>
      <c r="G461" s="18"/>
    </row>
    <row r="462" spans="1:7" ht="31.5">
      <c r="A462" s="20"/>
      <c r="B462" s="149" t="s">
        <v>13</v>
      </c>
      <c r="C462" s="53" t="s">
        <v>317</v>
      </c>
      <c r="D462" s="53" t="s">
        <v>320</v>
      </c>
      <c r="E462" s="53">
        <v>90.36</v>
      </c>
      <c r="F462" s="23"/>
      <c r="G462" s="18"/>
    </row>
    <row r="463" spans="1:7">
      <c r="A463" s="20"/>
      <c r="B463" s="149" t="s">
        <v>322</v>
      </c>
      <c r="C463" s="53" t="s">
        <v>321</v>
      </c>
      <c r="D463" s="53">
        <v>206240</v>
      </c>
      <c r="E463" s="53">
        <v>221458.1</v>
      </c>
      <c r="F463" s="23"/>
      <c r="G463" s="18"/>
    </row>
    <row r="464" spans="1:7" ht="47.25">
      <c r="A464" s="20"/>
      <c r="B464" s="149" t="s">
        <v>940</v>
      </c>
      <c r="C464" s="53" t="s">
        <v>324</v>
      </c>
      <c r="D464" s="53">
        <v>756</v>
      </c>
      <c r="E464" s="53">
        <v>915</v>
      </c>
      <c r="F464" s="23"/>
      <c r="G464" s="18"/>
    </row>
    <row r="465" spans="1:7" ht="78.75">
      <c r="A465" s="20"/>
      <c r="B465" s="149" t="s">
        <v>323</v>
      </c>
      <c r="C465" s="53" t="s">
        <v>11</v>
      </c>
      <c r="D465" s="53">
        <v>3220</v>
      </c>
      <c r="E465" s="53">
        <v>3222</v>
      </c>
      <c r="F465" s="23"/>
      <c r="G465" s="18"/>
    </row>
    <row r="466" spans="1:7" ht="31.5">
      <c r="A466" s="20"/>
      <c r="B466" s="149" t="s">
        <v>325</v>
      </c>
      <c r="C466" s="53" t="s">
        <v>321</v>
      </c>
      <c r="D466" s="53">
        <v>11490</v>
      </c>
      <c r="E466" s="161">
        <v>11847.4</v>
      </c>
      <c r="F466" s="23"/>
      <c r="G466" s="18"/>
    </row>
    <row r="467" spans="1:7" ht="63">
      <c r="A467" s="20"/>
      <c r="B467" s="149" t="s">
        <v>326</v>
      </c>
      <c r="C467" s="53" t="s">
        <v>11</v>
      </c>
      <c r="D467" s="53">
        <v>36</v>
      </c>
      <c r="E467" s="53">
        <v>38</v>
      </c>
      <c r="F467" s="23"/>
      <c r="G467" s="18"/>
    </row>
    <row r="468" spans="1:7" ht="31.5">
      <c r="A468" s="20"/>
      <c r="B468" s="149" t="s">
        <v>327</v>
      </c>
      <c r="C468" s="53" t="s">
        <v>321</v>
      </c>
      <c r="D468" s="53">
        <v>6490</v>
      </c>
      <c r="E468" s="53">
        <v>6424.7</v>
      </c>
      <c r="F468" s="23"/>
      <c r="G468" s="18"/>
    </row>
    <row r="469" spans="1:7" ht="31.5">
      <c r="A469" s="20"/>
      <c r="B469" s="149" t="s">
        <v>328</v>
      </c>
      <c r="C469" s="53" t="s">
        <v>321</v>
      </c>
      <c r="D469" s="53">
        <v>600</v>
      </c>
      <c r="E469" s="53">
        <v>640.29999999999995</v>
      </c>
      <c r="F469" s="23"/>
      <c r="G469" s="18"/>
    </row>
    <row r="470" spans="1:7" ht="31.5">
      <c r="A470" s="20"/>
      <c r="B470" s="149" t="s">
        <v>329</v>
      </c>
      <c r="C470" s="53" t="s">
        <v>330</v>
      </c>
      <c r="D470" s="53">
        <v>1965</v>
      </c>
      <c r="E470" s="53">
        <v>2855</v>
      </c>
      <c r="F470" s="23"/>
      <c r="G470" s="18"/>
    </row>
    <row r="471" spans="1:7">
      <c r="A471" s="20"/>
      <c r="B471" s="149" t="s">
        <v>331</v>
      </c>
      <c r="C471" s="53" t="s">
        <v>332</v>
      </c>
      <c r="D471" s="53">
        <v>637</v>
      </c>
      <c r="E471" s="53">
        <v>639</v>
      </c>
      <c r="F471" s="23"/>
      <c r="G471" s="18"/>
    </row>
    <row r="472" spans="1:7">
      <c r="A472" s="20"/>
      <c r="B472" s="149" t="s">
        <v>333</v>
      </c>
      <c r="C472" s="53" t="s">
        <v>332</v>
      </c>
      <c r="D472" s="53">
        <v>2020</v>
      </c>
      <c r="E472" s="53">
        <v>1755</v>
      </c>
      <c r="F472" s="23"/>
      <c r="G472" s="18"/>
    </row>
    <row r="473" spans="1:7" ht="204.75">
      <c r="A473" s="20"/>
      <c r="B473" s="149" t="s">
        <v>334</v>
      </c>
      <c r="C473" s="53" t="s">
        <v>317</v>
      </c>
      <c r="D473" s="53">
        <v>70</v>
      </c>
      <c r="E473" s="53">
        <v>15</v>
      </c>
      <c r="F473" s="23"/>
      <c r="G473" s="18"/>
    </row>
    <row r="474" spans="1:7" ht="110.25">
      <c r="A474" s="20"/>
      <c r="B474" s="149" t="s">
        <v>335</v>
      </c>
      <c r="C474" s="53" t="s">
        <v>317</v>
      </c>
      <c r="D474" s="53">
        <v>100</v>
      </c>
      <c r="E474" s="53">
        <v>100</v>
      </c>
      <c r="F474" s="23"/>
      <c r="G474" s="18"/>
    </row>
    <row r="475" spans="1:7" ht="78.75">
      <c r="A475" s="20"/>
      <c r="B475" s="149" t="s">
        <v>120</v>
      </c>
      <c r="C475" s="53" t="s">
        <v>317</v>
      </c>
      <c r="D475" s="53">
        <v>85</v>
      </c>
      <c r="E475" s="53">
        <v>100</v>
      </c>
      <c r="F475" s="23"/>
      <c r="G475" s="18"/>
    </row>
    <row r="476" spans="1:7" ht="78.75">
      <c r="A476" s="20"/>
      <c r="B476" s="149" t="s">
        <v>336</v>
      </c>
      <c r="C476" s="53" t="s">
        <v>11</v>
      </c>
      <c r="D476" s="53" t="s">
        <v>58</v>
      </c>
      <c r="E476" s="53">
        <v>1.4</v>
      </c>
      <c r="F476" s="23"/>
      <c r="G476" s="18"/>
    </row>
    <row r="477" spans="1:7" ht="63">
      <c r="A477" s="20"/>
      <c r="B477" s="149" t="s">
        <v>121</v>
      </c>
      <c r="C477" s="53" t="s">
        <v>53</v>
      </c>
      <c r="D477" s="53" t="s">
        <v>22</v>
      </c>
      <c r="E477" s="53">
        <v>6</v>
      </c>
      <c r="F477" s="23"/>
      <c r="G477" s="18"/>
    </row>
    <row r="478" spans="1:7" ht="47.25">
      <c r="A478" s="20"/>
      <c r="B478" s="149" t="s">
        <v>337</v>
      </c>
      <c r="C478" s="53" t="s">
        <v>11</v>
      </c>
      <c r="D478" s="53">
        <v>19</v>
      </c>
      <c r="E478" s="53">
        <v>20</v>
      </c>
      <c r="F478" s="23"/>
      <c r="G478" s="18"/>
    </row>
    <row r="479" spans="1:7" ht="78.75">
      <c r="A479" s="20"/>
      <c r="B479" s="149" t="s">
        <v>338</v>
      </c>
      <c r="C479" s="53" t="s">
        <v>317</v>
      </c>
      <c r="D479" s="53">
        <v>100</v>
      </c>
      <c r="E479" s="53">
        <v>100</v>
      </c>
      <c r="F479" s="23"/>
      <c r="G479" s="18"/>
    </row>
    <row r="480" spans="1:7">
      <c r="A480" s="31">
        <v>14</v>
      </c>
      <c r="B480" s="239" t="s">
        <v>72</v>
      </c>
      <c r="C480" s="239"/>
      <c r="D480" s="239"/>
      <c r="E480" s="239"/>
      <c r="F480" s="229"/>
      <c r="G480" s="229"/>
    </row>
    <row r="481" spans="1:7" ht="78.75">
      <c r="A481" s="11"/>
      <c r="B481" s="162" t="s">
        <v>29</v>
      </c>
      <c r="C481" s="19" t="s">
        <v>9</v>
      </c>
      <c r="D481" s="163">
        <v>0.27</v>
      </c>
      <c r="E481" s="164">
        <v>9.9000000000000005E-2</v>
      </c>
      <c r="F481" s="18"/>
      <c r="G481" s="18"/>
    </row>
    <row r="482" spans="1:7">
      <c r="A482" s="11"/>
      <c r="B482" s="162" t="s">
        <v>30</v>
      </c>
      <c r="C482" s="19" t="s">
        <v>9</v>
      </c>
      <c r="D482" s="19">
        <v>46.3</v>
      </c>
      <c r="E482" s="19">
        <v>46.2</v>
      </c>
      <c r="F482" s="18"/>
      <c r="G482" s="18"/>
    </row>
    <row r="483" spans="1:7" ht="47.25">
      <c r="A483" s="11"/>
      <c r="B483" s="162" t="s">
        <v>31</v>
      </c>
      <c r="C483" s="19" t="s">
        <v>9</v>
      </c>
      <c r="D483" s="85">
        <v>55</v>
      </c>
      <c r="E483" s="85">
        <v>51.6</v>
      </c>
      <c r="F483" s="18"/>
      <c r="G483" s="18"/>
    </row>
    <row r="484" spans="1:7" ht="63">
      <c r="A484" s="11"/>
      <c r="B484" s="162" t="s">
        <v>32</v>
      </c>
      <c r="C484" s="19" t="s">
        <v>33</v>
      </c>
      <c r="D484" s="19">
        <v>114.3</v>
      </c>
      <c r="E484" s="85">
        <v>124.9</v>
      </c>
      <c r="F484" s="18"/>
      <c r="G484" s="18"/>
    </row>
    <row r="485" spans="1:7" ht="47.25">
      <c r="A485" s="11"/>
      <c r="B485" s="162" t="s">
        <v>941</v>
      </c>
      <c r="C485" s="19" t="s">
        <v>9</v>
      </c>
      <c r="D485" s="19">
        <v>84.87</v>
      </c>
      <c r="E485" s="85">
        <v>100</v>
      </c>
      <c r="F485" s="18"/>
      <c r="G485" s="18"/>
    </row>
    <row r="486" spans="1:7" ht="31.5">
      <c r="A486" s="11"/>
      <c r="B486" s="162" t="s">
        <v>942</v>
      </c>
      <c r="C486" s="19" t="s">
        <v>9</v>
      </c>
      <c r="D486" s="19">
        <v>1.54</v>
      </c>
      <c r="E486" s="85">
        <v>0</v>
      </c>
      <c r="F486" s="18"/>
      <c r="G486" s="18"/>
    </row>
    <row r="487" spans="1:7" ht="47.25">
      <c r="A487" s="11"/>
      <c r="B487" s="162" t="s">
        <v>943</v>
      </c>
      <c r="C487" s="19" t="s">
        <v>9</v>
      </c>
      <c r="D487" s="19">
        <v>94.6</v>
      </c>
      <c r="E487" s="85">
        <v>123.6</v>
      </c>
      <c r="F487" s="18"/>
      <c r="G487" s="18"/>
    </row>
    <row r="488" spans="1:7" ht="31.5">
      <c r="A488" s="11"/>
      <c r="B488" s="162" t="s">
        <v>944</v>
      </c>
      <c r="C488" s="19" t="s">
        <v>9</v>
      </c>
      <c r="D488" s="19">
        <v>50.7</v>
      </c>
      <c r="E488" s="85">
        <v>50.9</v>
      </c>
      <c r="F488" s="18"/>
      <c r="G488" s="18"/>
    </row>
    <row r="489" spans="1:7" ht="63">
      <c r="A489" s="11"/>
      <c r="B489" s="162" t="s">
        <v>945</v>
      </c>
      <c r="C489" s="19" t="s">
        <v>9</v>
      </c>
      <c r="D489" s="19">
        <v>91.8</v>
      </c>
      <c r="E489" s="85">
        <v>94.8</v>
      </c>
      <c r="F489" s="18"/>
      <c r="G489" s="18"/>
    </row>
    <row r="490" spans="1:7" ht="63">
      <c r="A490" s="11"/>
      <c r="B490" s="162" t="s">
        <v>73</v>
      </c>
      <c r="C490" s="19" t="s">
        <v>9</v>
      </c>
      <c r="D490" s="85">
        <v>100</v>
      </c>
      <c r="E490" s="85">
        <v>100</v>
      </c>
      <c r="F490" s="18"/>
      <c r="G490" s="18"/>
    </row>
    <row r="491" spans="1:7">
      <c r="A491" s="11"/>
      <c r="B491" s="162" t="s">
        <v>946</v>
      </c>
      <c r="C491" s="19" t="s">
        <v>947</v>
      </c>
      <c r="D491" s="19">
        <v>4308</v>
      </c>
      <c r="E491" s="165">
        <v>3700</v>
      </c>
      <c r="F491" s="18"/>
      <c r="G491" s="18"/>
    </row>
    <row r="492" spans="1:7" ht="94.5">
      <c r="A492" s="11"/>
      <c r="B492" s="162" t="s">
        <v>948</v>
      </c>
      <c r="C492" s="19" t="s">
        <v>9</v>
      </c>
      <c r="D492" s="19">
        <v>100</v>
      </c>
      <c r="E492" s="85">
        <v>83</v>
      </c>
      <c r="F492" s="18"/>
      <c r="G492" s="18"/>
    </row>
    <row r="493" spans="1:7" ht="63">
      <c r="A493" s="11"/>
      <c r="B493" s="162" t="s">
        <v>74</v>
      </c>
      <c r="C493" s="19" t="s">
        <v>9</v>
      </c>
      <c r="D493" s="19">
        <v>3.5</v>
      </c>
      <c r="E493" s="19">
        <v>4.0999999999999996</v>
      </c>
      <c r="F493" s="18"/>
      <c r="G493" s="18"/>
    </row>
    <row r="494" spans="1:7" ht="173.25">
      <c r="A494" s="11"/>
      <c r="B494" s="162" t="s">
        <v>75</v>
      </c>
      <c r="C494" s="19" t="s">
        <v>9</v>
      </c>
      <c r="D494" s="19">
        <v>70</v>
      </c>
      <c r="E494" s="164">
        <v>0.1</v>
      </c>
      <c r="F494" s="18"/>
      <c r="G494" s="18"/>
    </row>
    <row r="495" spans="1:7" ht="110.25">
      <c r="A495" s="11"/>
      <c r="B495" s="162" t="s">
        <v>76</v>
      </c>
      <c r="C495" s="19" t="s">
        <v>9</v>
      </c>
      <c r="D495" s="19">
        <v>100</v>
      </c>
      <c r="E495" s="30">
        <v>100</v>
      </c>
      <c r="F495" s="18"/>
      <c r="G495" s="18"/>
    </row>
    <row r="496" spans="1:7" ht="63">
      <c r="A496" s="11"/>
      <c r="B496" s="162" t="s">
        <v>77</v>
      </c>
      <c r="C496" s="19" t="s">
        <v>9</v>
      </c>
      <c r="D496" s="19">
        <v>88</v>
      </c>
      <c r="E496" s="30">
        <v>97</v>
      </c>
      <c r="F496" s="18"/>
      <c r="G496" s="18"/>
    </row>
    <row r="497" spans="1:7" ht="63">
      <c r="A497" s="11"/>
      <c r="B497" s="162" t="s">
        <v>78</v>
      </c>
      <c r="C497" s="19" t="s">
        <v>100</v>
      </c>
      <c r="D497" s="19" t="s">
        <v>58</v>
      </c>
      <c r="E497" s="19">
        <v>1</v>
      </c>
      <c r="F497" s="18"/>
      <c r="G497" s="18"/>
    </row>
    <row r="498" spans="1:7" ht="31.5">
      <c r="A498" s="11"/>
      <c r="B498" s="162" t="s">
        <v>79</v>
      </c>
      <c r="C498" s="19" t="s">
        <v>53</v>
      </c>
      <c r="D498" s="19" t="s">
        <v>22</v>
      </c>
      <c r="E498" s="19">
        <v>15</v>
      </c>
      <c r="F498" s="18"/>
      <c r="G498" s="18"/>
    </row>
    <row r="499" spans="1:7">
      <c r="A499" s="31">
        <v>15</v>
      </c>
      <c r="B499" s="229" t="s">
        <v>80</v>
      </c>
      <c r="C499" s="229"/>
      <c r="D499" s="229"/>
      <c r="E499" s="229"/>
      <c r="F499" s="229"/>
      <c r="G499" s="229"/>
    </row>
    <row r="500" spans="1:7" ht="47.25">
      <c r="A500" s="11"/>
      <c r="B500" s="166" t="s">
        <v>785</v>
      </c>
      <c r="C500" s="62" t="s">
        <v>27</v>
      </c>
      <c r="D500" s="167">
        <v>100.7</v>
      </c>
      <c r="E500" s="167">
        <v>100.4</v>
      </c>
      <c r="F500" s="18"/>
      <c r="G500" s="18"/>
    </row>
    <row r="501" spans="1:7" ht="31.5">
      <c r="A501" s="11"/>
      <c r="B501" s="166" t="s">
        <v>786</v>
      </c>
      <c r="C501" s="62" t="s">
        <v>27</v>
      </c>
      <c r="D501" s="167">
        <v>100.8</v>
      </c>
      <c r="E501" s="167">
        <v>101.7</v>
      </c>
      <c r="F501" s="18"/>
      <c r="G501" s="18"/>
    </row>
    <row r="502" spans="1:7" ht="31.5">
      <c r="A502" s="11"/>
      <c r="B502" s="166" t="s">
        <v>787</v>
      </c>
      <c r="C502" s="62" t="s">
        <v>27</v>
      </c>
      <c r="D502" s="167">
        <v>100.6</v>
      </c>
      <c r="E502" s="167">
        <v>99.6</v>
      </c>
      <c r="F502" s="18"/>
      <c r="G502" s="18"/>
    </row>
    <row r="503" spans="1:7" ht="31.5">
      <c r="A503" s="11"/>
      <c r="B503" s="166" t="s">
        <v>788</v>
      </c>
      <c r="C503" s="62" t="s">
        <v>27</v>
      </c>
      <c r="D503" s="167" t="s">
        <v>1109</v>
      </c>
      <c r="E503" s="167" t="s">
        <v>1108</v>
      </c>
      <c r="F503" s="18"/>
      <c r="G503" s="18"/>
    </row>
    <row r="504" spans="1:7" ht="31.5">
      <c r="A504" s="11"/>
      <c r="B504" s="166" t="s">
        <v>789</v>
      </c>
      <c r="C504" s="62" t="s">
        <v>27</v>
      </c>
      <c r="D504" s="167">
        <v>105.1</v>
      </c>
      <c r="E504" s="167">
        <v>125.9</v>
      </c>
      <c r="F504" s="18"/>
      <c r="G504" s="18"/>
    </row>
    <row r="505" spans="1:7" ht="31.5">
      <c r="A505" s="11"/>
      <c r="B505" s="166" t="s">
        <v>790</v>
      </c>
      <c r="C505" s="62" t="s">
        <v>27</v>
      </c>
      <c r="D505" s="167">
        <v>8.9</v>
      </c>
      <c r="E505" s="167">
        <v>10.7</v>
      </c>
      <c r="F505" s="18"/>
      <c r="G505" s="18"/>
    </row>
    <row r="506" spans="1:7" ht="47.25">
      <c r="A506" s="11"/>
      <c r="B506" s="168" t="s">
        <v>949</v>
      </c>
      <c r="C506" s="62" t="s">
        <v>236</v>
      </c>
      <c r="D506" s="169">
        <v>20129</v>
      </c>
      <c r="E506" s="170">
        <v>21466</v>
      </c>
      <c r="F506" s="18"/>
      <c r="G506" s="18"/>
    </row>
    <row r="507" spans="1:7" ht="47.25">
      <c r="A507" s="11"/>
      <c r="B507" s="166" t="s">
        <v>791</v>
      </c>
      <c r="C507" s="62" t="s">
        <v>27</v>
      </c>
      <c r="D507" s="167" t="s">
        <v>950</v>
      </c>
      <c r="E507" s="171" t="s">
        <v>1110</v>
      </c>
      <c r="F507" s="18"/>
      <c r="G507" s="18"/>
    </row>
    <row r="508" spans="1:7" ht="31.5">
      <c r="A508" s="11"/>
      <c r="B508" s="166" t="s">
        <v>951</v>
      </c>
      <c r="C508" s="62" t="s">
        <v>27</v>
      </c>
      <c r="D508" s="167">
        <v>105</v>
      </c>
      <c r="E508" s="172">
        <v>107.4</v>
      </c>
      <c r="F508" s="18"/>
      <c r="G508" s="18"/>
    </row>
    <row r="509" spans="1:7">
      <c r="A509" s="11"/>
      <c r="B509" s="166" t="s">
        <v>952</v>
      </c>
      <c r="C509" s="62" t="s">
        <v>953</v>
      </c>
      <c r="D509" s="173">
        <v>5.0510000000000002</v>
      </c>
      <c r="E509" s="173" t="s">
        <v>276</v>
      </c>
      <c r="F509" s="18"/>
      <c r="G509" s="18"/>
    </row>
    <row r="510" spans="1:7" ht="47.25">
      <c r="A510" s="11"/>
      <c r="B510" s="166" t="s">
        <v>954</v>
      </c>
      <c r="C510" s="62" t="s">
        <v>794</v>
      </c>
      <c r="D510" s="167">
        <v>941.6</v>
      </c>
      <c r="E510" s="167">
        <v>951.4</v>
      </c>
      <c r="F510" s="18"/>
      <c r="G510" s="18"/>
    </row>
    <row r="511" spans="1:7">
      <c r="A511" s="11"/>
      <c r="B511" s="174" t="s">
        <v>955</v>
      </c>
      <c r="C511" s="62" t="s">
        <v>301</v>
      </c>
      <c r="D511" s="62">
        <v>510</v>
      </c>
      <c r="E511" s="62">
        <v>354.7</v>
      </c>
      <c r="F511" s="18"/>
      <c r="G511" s="18"/>
    </row>
    <row r="512" spans="1:7">
      <c r="A512" s="11"/>
      <c r="B512" s="174" t="s">
        <v>956</v>
      </c>
      <c r="C512" s="62" t="s">
        <v>792</v>
      </c>
      <c r="D512" s="62">
        <v>180.5</v>
      </c>
      <c r="E512" s="62">
        <v>214.5</v>
      </c>
      <c r="F512" s="18"/>
      <c r="G512" s="18"/>
    </row>
    <row r="513" spans="1:7" ht="63">
      <c r="A513" s="11"/>
      <c r="B513" s="174" t="s">
        <v>957</v>
      </c>
      <c r="C513" s="62" t="s">
        <v>792</v>
      </c>
      <c r="D513" s="62">
        <v>17</v>
      </c>
      <c r="E513" s="62">
        <v>22.1</v>
      </c>
      <c r="F513" s="18"/>
      <c r="G513" s="18"/>
    </row>
    <row r="514" spans="1:7" ht="31.5">
      <c r="A514" s="11"/>
      <c r="B514" s="174" t="s">
        <v>958</v>
      </c>
      <c r="C514" s="62" t="s">
        <v>792</v>
      </c>
      <c r="D514" s="62">
        <v>15</v>
      </c>
      <c r="E514" s="62">
        <v>20.8</v>
      </c>
      <c r="F514" s="18"/>
      <c r="G514" s="18"/>
    </row>
    <row r="515" spans="1:7" ht="47.25">
      <c r="A515" s="11"/>
      <c r="B515" s="174" t="s">
        <v>793</v>
      </c>
      <c r="C515" s="62" t="s">
        <v>794</v>
      </c>
      <c r="D515" s="62">
        <v>2.1</v>
      </c>
      <c r="E515" s="62">
        <v>2.1</v>
      </c>
      <c r="F515" s="18"/>
      <c r="G515" s="18"/>
    </row>
    <row r="516" spans="1:7" ht="31.5">
      <c r="A516" s="11"/>
      <c r="B516" s="174" t="s">
        <v>795</v>
      </c>
      <c r="C516" s="62" t="s">
        <v>301</v>
      </c>
      <c r="D516" s="175">
        <v>68</v>
      </c>
      <c r="E516" s="175">
        <v>60.9</v>
      </c>
      <c r="F516" s="18"/>
      <c r="G516" s="18"/>
    </row>
    <row r="517" spans="1:7">
      <c r="A517" s="11"/>
      <c r="B517" s="174" t="s">
        <v>796</v>
      </c>
      <c r="C517" s="62" t="s">
        <v>301</v>
      </c>
      <c r="D517" s="175">
        <v>4</v>
      </c>
      <c r="E517" s="175">
        <v>9</v>
      </c>
      <c r="F517" s="18"/>
      <c r="G517" s="18"/>
    </row>
    <row r="518" spans="1:7" ht="31.5">
      <c r="A518" s="11"/>
      <c r="B518" s="174" t="s">
        <v>797</v>
      </c>
      <c r="C518" s="62" t="s">
        <v>301</v>
      </c>
      <c r="D518" s="175">
        <v>1.6</v>
      </c>
      <c r="E518" s="175">
        <v>3.7</v>
      </c>
      <c r="F518" s="18"/>
      <c r="G518" s="18"/>
    </row>
    <row r="519" spans="1:7" ht="31.5">
      <c r="A519" s="11"/>
      <c r="B519" s="174" t="s">
        <v>959</v>
      </c>
      <c r="C519" s="62" t="s">
        <v>960</v>
      </c>
      <c r="D519" s="62">
        <v>2.5</v>
      </c>
      <c r="E519" s="62">
        <v>1</v>
      </c>
      <c r="F519" s="18"/>
      <c r="G519" s="18"/>
    </row>
    <row r="520" spans="1:7" ht="31.5">
      <c r="A520" s="11"/>
      <c r="B520" s="174" t="s">
        <v>799</v>
      </c>
      <c r="C520" s="62" t="s">
        <v>301</v>
      </c>
      <c r="D520" s="164">
        <v>171</v>
      </c>
      <c r="E520" s="164">
        <v>175.2</v>
      </c>
      <c r="F520" s="18"/>
      <c r="G520" s="18"/>
    </row>
    <row r="521" spans="1:7" ht="31.5">
      <c r="A521" s="11"/>
      <c r="B521" s="166" t="s">
        <v>802</v>
      </c>
      <c r="C521" s="62" t="s">
        <v>16</v>
      </c>
      <c r="D521" s="176">
        <v>10150</v>
      </c>
      <c r="E521" s="176">
        <v>9500</v>
      </c>
      <c r="F521" s="18"/>
      <c r="G521" s="18"/>
    </row>
    <row r="522" spans="1:7" ht="47.25">
      <c r="A522" s="11"/>
      <c r="B522" s="177" t="s">
        <v>803</v>
      </c>
      <c r="C522" s="62" t="s">
        <v>804</v>
      </c>
      <c r="D522" s="62">
        <v>27.9</v>
      </c>
      <c r="E522" s="62">
        <v>27.9</v>
      </c>
      <c r="F522" s="18"/>
      <c r="G522" s="18"/>
    </row>
    <row r="523" spans="1:7" ht="47.25">
      <c r="A523" s="11"/>
      <c r="B523" s="177" t="s">
        <v>805</v>
      </c>
      <c r="C523" s="62" t="s">
        <v>9</v>
      </c>
      <c r="D523" s="62">
        <v>10.7</v>
      </c>
      <c r="E523" s="62">
        <v>10.7</v>
      </c>
      <c r="F523" s="18"/>
      <c r="G523" s="18"/>
    </row>
    <row r="524" spans="1:7" ht="31.5">
      <c r="A524" s="11"/>
      <c r="B524" s="177" t="s">
        <v>806</v>
      </c>
      <c r="C524" s="62" t="s">
        <v>807</v>
      </c>
      <c r="D524" s="164">
        <v>104.5</v>
      </c>
      <c r="E524" s="178">
        <v>109.76</v>
      </c>
      <c r="F524" s="18"/>
      <c r="G524" s="18"/>
    </row>
    <row r="525" spans="1:7">
      <c r="A525" s="11"/>
      <c r="B525" s="177" t="s">
        <v>808</v>
      </c>
      <c r="C525" s="62" t="s">
        <v>809</v>
      </c>
      <c r="D525" s="164">
        <v>18.399999999999999</v>
      </c>
      <c r="E525" s="164">
        <v>20.100000000000001</v>
      </c>
      <c r="F525" s="18"/>
      <c r="G525" s="18"/>
    </row>
    <row r="526" spans="1:7" ht="31.5">
      <c r="A526" s="11"/>
      <c r="B526" s="174" t="s">
        <v>810</v>
      </c>
      <c r="C526" s="62" t="s">
        <v>811</v>
      </c>
      <c r="D526" s="164">
        <v>13.7</v>
      </c>
      <c r="E526" s="164">
        <v>16</v>
      </c>
      <c r="F526" s="18"/>
      <c r="G526" s="18"/>
    </row>
    <row r="527" spans="1:7" ht="31.5">
      <c r="A527" s="11"/>
      <c r="B527" s="174" t="s">
        <v>812</v>
      </c>
      <c r="C527" s="62" t="s">
        <v>811</v>
      </c>
      <c r="D527" s="164">
        <v>9.6</v>
      </c>
      <c r="E527" s="164">
        <v>9.6999999999999993</v>
      </c>
      <c r="F527" s="18"/>
      <c r="G527" s="18"/>
    </row>
    <row r="528" spans="1:7" ht="31.5">
      <c r="A528" s="11"/>
      <c r="B528" s="174" t="s">
        <v>813</v>
      </c>
      <c r="C528" s="62" t="s">
        <v>11</v>
      </c>
      <c r="D528" s="179">
        <v>1</v>
      </c>
      <c r="E528" s="179">
        <v>1</v>
      </c>
      <c r="F528" s="18"/>
      <c r="G528" s="18"/>
    </row>
    <row r="529" spans="1:7">
      <c r="A529" s="11"/>
      <c r="B529" s="174" t="s">
        <v>814</v>
      </c>
      <c r="C529" s="62" t="s">
        <v>811</v>
      </c>
      <c r="D529" s="180">
        <v>1.8</v>
      </c>
      <c r="E529" s="180">
        <v>1.8</v>
      </c>
      <c r="F529" s="18"/>
      <c r="G529" s="18"/>
    </row>
    <row r="530" spans="1:7">
      <c r="A530" s="11"/>
      <c r="B530" s="174" t="s">
        <v>815</v>
      </c>
      <c r="C530" s="62" t="s">
        <v>129</v>
      </c>
      <c r="D530" s="180">
        <v>25</v>
      </c>
      <c r="E530" s="180">
        <v>33.299999999999997</v>
      </c>
      <c r="F530" s="18"/>
      <c r="G530" s="18"/>
    </row>
    <row r="531" spans="1:7">
      <c r="A531" s="11"/>
      <c r="B531" s="177" t="s">
        <v>816</v>
      </c>
      <c r="C531" s="62" t="s">
        <v>129</v>
      </c>
      <c r="D531" s="180">
        <v>9</v>
      </c>
      <c r="E531" s="180">
        <v>9.8000000000000007</v>
      </c>
      <c r="F531" s="18"/>
      <c r="G531" s="18"/>
    </row>
    <row r="532" spans="1:7" ht="94.5">
      <c r="A532" s="11"/>
      <c r="B532" s="181" t="s">
        <v>817</v>
      </c>
      <c r="C532" s="62" t="s">
        <v>129</v>
      </c>
      <c r="D532" s="180">
        <v>46.8</v>
      </c>
      <c r="E532" s="180">
        <v>46.8</v>
      </c>
      <c r="F532" s="18"/>
      <c r="G532" s="18"/>
    </row>
    <row r="533" spans="1:7" ht="47.25">
      <c r="A533" s="11"/>
      <c r="B533" s="182" t="s">
        <v>961</v>
      </c>
      <c r="C533" s="62" t="s">
        <v>11</v>
      </c>
      <c r="D533" s="176">
        <v>8</v>
      </c>
      <c r="E533" s="176">
        <v>13</v>
      </c>
      <c r="F533" s="18"/>
      <c r="G533" s="18"/>
    </row>
    <row r="534" spans="1:7" ht="94.5">
      <c r="A534" s="11"/>
      <c r="B534" s="183" t="s">
        <v>962</v>
      </c>
      <c r="C534" s="62" t="s">
        <v>9</v>
      </c>
      <c r="D534" s="184">
        <v>85</v>
      </c>
      <c r="E534" s="184">
        <v>94.3</v>
      </c>
      <c r="F534" s="18"/>
      <c r="G534" s="18"/>
    </row>
    <row r="535" spans="1:7" ht="47.25">
      <c r="A535" s="11"/>
      <c r="B535" s="185" t="s">
        <v>963</v>
      </c>
      <c r="C535" s="62" t="s">
        <v>12</v>
      </c>
      <c r="D535" s="184">
        <v>300</v>
      </c>
      <c r="E535" s="184">
        <v>630</v>
      </c>
      <c r="F535" s="18"/>
      <c r="G535" s="18"/>
    </row>
    <row r="536" spans="1:7" ht="31.5">
      <c r="A536" s="11"/>
      <c r="B536" s="185" t="s">
        <v>964</v>
      </c>
      <c r="C536" s="62" t="s">
        <v>9</v>
      </c>
      <c r="D536" s="184">
        <v>98</v>
      </c>
      <c r="E536" s="184">
        <v>99</v>
      </c>
      <c r="F536" s="18"/>
      <c r="G536" s="18"/>
    </row>
    <row r="537" spans="1:7" ht="31.5">
      <c r="A537" s="11"/>
      <c r="B537" s="185" t="s">
        <v>965</v>
      </c>
      <c r="C537" s="62" t="s">
        <v>9</v>
      </c>
      <c r="D537" s="184">
        <v>94</v>
      </c>
      <c r="E537" s="186">
        <v>96.7</v>
      </c>
      <c r="F537" s="18"/>
      <c r="G537" s="18"/>
    </row>
    <row r="538" spans="1:7" ht="63">
      <c r="A538" s="11"/>
      <c r="B538" s="174" t="s">
        <v>818</v>
      </c>
      <c r="C538" s="63" t="s">
        <v>819</v>
      </c>
      <c r="D538" s="184">
        <v>100</v>
      </c>
      <c r="E538" s="187">
        <v>100</v>
      </c>
      <c r="F538" s="18"/>
      <c r="G538" s="18"/>
    </row>
    <row r="539" spans="1:7" ht="63">
      <c r="A539" s="11"/>
      <c r="B539" s="174" t="s">
        <v>820</v>
      </c>
      <c r="C539" s="63" t="s">
        <v>821</v>
      </c>
      <c r="D539" s="184">
        <v>100</v>
      </c>
      <c r="E539" s="187">
        <v>100</v>
      </c>
      <c r="F539" s="18"/>
      <c r="G539" s="18"/>
    </row>
    <row r="540" spans="1:7" ht="31.5">
      <c r="A540" s="11"/>
      <c r="B540" s="174" t="s">
        <v>822</v>
      </c>
      <c r="C540" s="63" t="s">
        <v>821</v>
      </c>
      <c r="D540" s="184">
        <v>100</v>
      </c>
      <c r="E540" s="187">
        <v>100</v>
      </c>
      <c r="F540" s="18"/>
      <c r="G540" s="18"/>
    </row>
    <row r="541" spans="1:7" ht="31.5">
      <c r="A541" s="11"/>
      <c r="B541" s="174" t="s">
        <v>823</v>
      </c>
      <c r="C541" s="164" t="s">
        <v>11</v>
      </c>
      <c r="D541" s="184">
        <v>110000</v>
      </c>
      <c r="E541" s="187">
        <v>329330</v>
      </c>
      <c r="F541" s="18"/>
      <c r="G541" s="18"/>
    </row>
    <row r="542" spans="1:7" ht="63">
      <c r="A542" s="11"/>
      <c r="B542" s="174" t="s">
        <v>824</v>
      </c>
      <c r="C542" s="164" t="s">
        <v>11</v>
      </c>
      <c r="D542" s="184">
        <v>14</v>
      </c>
      <c r="E542" s="187">
        <v>15</v>
      </c>
      <c r="F542" s="18"/>
      <c r="G542" s="18"/>
    </row>
    <row r="543" spans="1:7" ht="47.25">
      <c r="A543" s="11"/>
      <c r="B543" s="174" t="s">
        <v>825</v>
      </c>
      <c r="C543" s="164" t="s">
        <v>11</v>
      </c>
      <c r="D543" s="184">
        <v>1500</v>
      </c>
      <c r="E543" s="187">
        <v>3484</v>
      </c>
      <c r="F543" s="18"/>
      <c r="G543" s="18"/>
    </row>
    <row r="544" spans="1:7" ht="31.5">
      <c r="A544" s="11"/>
      <c r="B544" s="177" t="s">
        <v>826</v>
      </c>
      <c r="C544" s="164" t="s">
        <v>794</v>
      </c>
      <c r="D544" s="179">
        <v>0.8</v>
      </c>
      <c r="E544" s="179">
        <v>0.8</v>
      </c>
      <c r="F544" s="18"/>
      <c r="G544" s="18"/>
    </row>
    <row r="545" spans="1:7" ht="63">
      <c r="A545" s="11"/>
      <c r="B545" s="177" t="s">
        <v>966</v>
      </c>
      <c r="C545" s="164" t="s">
        <v>9</v>
      </c>
      <c r="D545" s="179">
        <v>2.2000000000000002</v>
      </c>
      <c r="E545" s="179">
        <v>2.2000000000000002</v>
      </c>
      <c r="F545" s="18"/>
      <c r="G545" s="18"/>
    </row>
    <row r="546" spans="1:7" ht="31.5">
      <c r="A546" s="11"/>
      <c r="B546" s="177" t="s">
        <v>827</v>
      </c>
      <c r="C546" s="164" t="s">
        <v>12</v>
      </c>
      <c r="D546" s="188">
        <v>50</v>
      </c>
      <c r="E546" s="188">
        <v>50</v>
      </c>
      <c r="F546" s="18"/>
      <c r="G546" s="18"/>
    </row>
    <row r="547" spans="1:7" ht="31.5">
      <c r="A547" s="11"/>
      <c r="B547" s="177" t="s">
        <v>828</v>
      </c>
      <c r="C547" s="164" t="s">
        <v>829</v>
      </c>
      <c r="D547" s="179">
        <v>10.6</v>
      </c>
      <c r="E547" s="179">
        <v>10.6</v>
      </c>
      <c r="F547" s="18"/>
      <c r="G547" s="18"/>
    </row>
    <row r="548" spans="1:7">
      <c r="A548" s="11"/>
      <c r="B548" s="174" t="s">
        <v>830</v>
      </c>
      <c r="C548" s="62" t="s">
        <v>301</v>
      </c>
      <c r="D548" s="180">
        <v>750</v>
      </c>
      <c r="E548" s="180">
        <v>756.9</v>
      </c>
      <c r="F548" s="18"/>
      <c r="G548" s="18"/>
    </row>
    <row r="549" spans="1:7" ht="63">
      <c r="A549" s="11"/>
      <c r="B549" s="174" t="s">
        <v>967</v>
      </c>
      <c r="C549" s="62" t="s">
        <v>301</v>
      </c>
      <c r="D549" s="180">
        <v>660</v>
      </c>
      <c r="E549" s="180">
        <v>676.6</v>
      </c>
      <c r="F549" s="18"/>
      <c r="G549" s="18"/>
    </row>
    <row r="550" spans="1:7" ht="63">
      <c r="A550" s="11"/>
      <c r="B550" s="174" t="s">
        <v>831</v>
      </c>
      <c r="C550" s="62" t="s">
        <v>832</v>
      </c>
      <c r="D550" s="189">
        <v>13378</v>
      </c>
      <c r="E550" s="189">
        <v>12411</v>
      </c>
      <c r="F550" s="18"/>
      <c r="G550" s="18"/>
    </row>
    <row r="551" spans="1:7">
      <c r="A551" s="11"/>
      <c r="B551" s="174" t="s">
        <v>800</v>
      </c>
      <c r="C551" s="62" t="s">
        <v>301</v>
      </c>
      <c r="D551" s="62">
        <v>16.5</v>
      </c>
      <c r="E551" s="189">
        <v>20.100000000000001</v>
      </c>
      <c r="F551" s="18"/>
      <c r="G551" s="18"/>
    </row>
    <row r="552" spans="1:7">
      <c r="A552" s="11"/>
      <c r="B552" s="174" t="s">
        <v>801</v>
      </c>
      <c r="C552" s="62" t="s">
        <v>301</v>
      </c>
      <c r="D552" s="62">
        <v>8.3000000000000007</v>
      </c>
      <c r="E552" s="62">
        <v>14</v>
      </c>
      <c r="F552" s="18"/>
      <c r="G552" s="18"/>
    </row>
    <row r="553" spans="1:7" ht="31.5">
      <c r="A553" s="11"/>
      <c r="B553" s="177" t="s">
        <v>13</v>
      </c>
      <c r="C553" s="164" t="s">
        <v>9</v>
      </c>
      <c r="D553" s="164">
        <v>90</v>
      </c>
      <c r="E553" s="179">
        <v>92.9</v>
      </c>
      <c r="F553" s="18"/>
      <c r="G553" s="18"/>
    </row>
    <row r="554" spans="1:7" ht="110.25">
      <c r="A554" s="11"/>
      <c r="B554" s="181" t="s">
        <v>833</v>
      </c>
      <c r="C554" s="164" t="s">
        <v>9</v>
      </c>
      <c r="D554" s="179">
        <v>100</v>
      </c>
      <c r="E554" s="179">
        <v>100</v>
      </c>
      <c r="F554" s="18"/>
      <c r="G554" s="18"/>
    </row>
    <row r="555" spans="1:7" ht="78.75">
      <c r="A555" s="11"/>
      <c r="B555" s="177" t="s">
        <v>834</v>
      </c>
      <c r="C555" s="164" t="s">
        <v>9</v>
      </c>
      <c r="D555" s="179">
        <v>100</v>
      </c>
      <c r="E555" s="179">
        <v>100</v>
      </c>
      <c r="F555" s="18"/>
      <c r="G555" s="18"/>
    </row>
    <row r="556" spans="1:7" ht="189">
      <c r="A556" s="11"/>
      <c r="B556" s="190" t="s">
        <v>835</v>
      </c>
      <c r="C556" s="164" t="s">
        <v>9</v>
      </c>
      <c r="D556" s="184">
        <v>70</v>
      </c>
      <c r="E556" s="184">
        <v>100</v>
      </c>
      <c r="F556" s="18"/>
      <c r="G556" s="18"/>
    </row>
    <row r="557" spans="1:7" ht="78.75">
      <c r="A557" s="11"/>
      <c r="B557" s="185" t="s">
        <v>120</v>
      </c>
      <c r="C557" s="164" t="s">
        <v>9</v>
      </c>
      <c r="D557" s="184">
        <v>88</v>
      </c>
      <c r="E557" s="184">
        <v>100</v>
      </c>
      <c r="F557" s="18"/>
      <c r="G557" s="18"/>
    </row>
    <row r="558" spans="1:7" ht="78.75">
      <c r="A558" s="11"/>
      <c r="B558" s="191" t="s">
        <v>380</v>
      </c>
      <c r="C558" s="164" t="s">
        <v>11</v>
      </c>
      <c r="D558" s="184" t="s">
        <v>58</v>
      </c>
      <c r="E558" s="184">
        <v>2</v>
      </c>
      <c r="F558" s="18"/>
      <c r="G558" s="18"/>
    </row>
    <row r="559" spans="1:7" ht="63">
      <c r="A559" s="11"/>
      <c r="B559" s="192" t="s">
        <v>121</v>
      </c>
      <c r="C559" s="164" t="s">
        <v>53</v>
      </c>
      <c r="D559" s="184" t="s">
        <v>22</v>
      </c>
      <c r="E559" s="184">
        <v>15</v>
      </c>
      <c r="F559" s="18"/>
      <c r="G559" s="18"/>
    </row>
    <row r="560" spans="1:7">
      <c r="A560" s="11"/>
      <c r="B560" s="193" t="s">
        <v>968</v>
      </c>
      <c r="C560" s="164" t="s">
        <v>301</v>
      </c>
      <c r="D560" s="184">
        <v>3.2</v>
      </c>
      <c r="E560" s="184">
        <v>4.5</v>
      </c>
      <c r="F560" s="18"/>
      <c r="G560" s="18"/>
    </row>
    <row r="561" spans="1:7" ht="31.5">
      <c r="A561" s="11"/>
      <c r="B561" s="193" t="s">
        <v>969</v>
      </c>
      <c r="C561" s="164" t="s">
        <v>9</v>
      </c>
      <c r="D561" s="184">
        <v>6.4</v>
      </c>
      <c r="E561" s="184">
        <v>9.8000000000000007</v>
      </c>
      <c r="F561" s="18"/>
      <c r="G561" s="18"/>
    </row>
    <row r="562" spans="1:7" ht="31.5">
      <c r="A562" s="11"/>
      <c r="B562" s="193" t="s">
        <v>970</v>
      </c>
      <c r="C562" s="164" t="s">
        <v>301</v>
      </c>
      <c r="D562" s="194">
        <v>530</v>
      </c>
      <c r="E562" s="184">
        <v>703.1</v>
      </c>
      <c r="F562" s="18"/>
      <c r="G562" s="18"/>
    </row>
    <row r="563" spans="1:7" ht="47.25">
      <c r="A563" s="11"/>
      <c r="B563" s="193" t="s">
        <v>971</v>
      </c>
      <c r="C563" s="164" t="s">
        <v>301</v>
      </c>
      <c r="D563" s="194">
        <v>156</v>
      </c>
      <c r="E563" s="184">
        <v>118.6</v>
      </c>
      <c r="F563" s="18"/>
      <c r="G563" s="18"/>
    </row>
    <row r="564" spans="1:7" ht="31.5">
      <c r="A564" s="11"/>
      <c r="B564" s="193" t="s">
        <v>972</v>
      </c>
      <c r="C564" s="164" t="s">
        <v>975</v>
      </c>
      <c r="D564" s="184">
        <v>46.9</v>
      </c>
      <c r="E564" s="184">
        <v>194.2</v>
      </c>
      <c r="F564" s="18"/>
      <c r="G564" s="18"/>
    </row>
    <row r="565" spans="1:7" ht="31.5">
      <c r="A565" s="11"/>
      <c r="B565" s="193" t="s">
        <v>799</v>
      </c>
      <c r="C565" s="164" t="s">
        <v>301</v>
      </c>
      <c r="D565" s="184">
        <v>171</v>
      </c>
      <c r="E565" s="184">
        <v>175.2</v>
      </c>
      <c r="F565" s="18"/>
      <c r="G565" s="18"/>
    </row>
    <row r="566" spans="1:7" ht="31.5">
      <c r="A566" s="11"/>
      <c r="B566" s="193" t="s">
        <v>973</v>
      </c>
      <c r="C566" s="164" t="s">
        <v>975</v>
      </c>
      <c r="D566" s="184">
        <v>36.5</v>
      </c>
      <c r="E566" s="184">
        <v>42.3</v>
      </c>
      <c r="F566" s="18"/>
      <c r="G566" s="18"/>
    </row>
    <row r="567" spans="1:7" ht="31.5">
      <c r="A567" s="11"/>
      <c r="B567" s="193" t="s">
        <v>974</v>
      </c>
      <c r="C567" s="164" t="s">
        <v>423</v>
      </c>
      <c r="D567" s="194">
        <v>9</v>
      </c>
      <c r="E567" s="194">
        <v>8</v>
      </c>
      <c r="F567" s="18"/>
      <c r="G567" s="18"/>
    </row>
    <row r="568" spans="1:7" ht="47.25">
      <c r="A568" s="11"/>
      <c r="B568" s="193" t="s">
        <v>976</v>
      </c>
      <c r="C568" s="164" t="s">
        <v>9</v>
      </c>
      <c r="D568" s="184">
        <v>100.9</v>
      </c>
      <c r="E568" s="184">
        <v>105.4</v>
      </c>
      <c r="F568" s="18"/>
      <c r="G568" s="18"/>
    </row>
    <row r="569" spans="1:7" ht="78.75">
      <c r="A569" s="11"/>
      <c r="B569" s="193" t="s">
        <v>977</v>
      </c>
      <c r="C569" s="164" t="s">
        <v>11</v>
      </c>
      <c r="D569" s="184">
        <v>28</v>
      </c>
      <c r="E569" s="184">
        <v>49</v>
      </c>
      <c r="F569" s="18"/>
      <c r="G569" s="18"/>
    </row>
    <row r="570" spans="1:7" ht="78.75">
      <c r="A570" s="11"/>
      <c r="B570" s="193" t="s">
        <v>978</v>
      </c>
      <c r="C570" s="164" t="s">
        <v>9</v>
      </c>
      <c r="D570" s="184">
        <v>10</v>
      </c>
      <c r="E570" s="184">
        <v>28</v>
      </c>
      <c r="F570" s="18"/>
      <c r="G570" s="18"/>
    </row>
    <row r="571" spans="1:7" ht="78.75">
      <c r="A571" s="11"/>
      <c r="B571" s="193" t="s">
        <v>979</v>
      </c>
      <c r="C571" s="164" t="s">
        <v>11</v>
      </c>
      <c r="D571" s="184">
        <v>7</v>
      </c>
      <c r="E571" s="184">
        <v>10</v>
      </c>
      <c r="F571" s="18"/>
      <c r="G571" s="18"/>
    </row>
    <row r="572" spans="1:7" ht="78.75">
      <c r="A572" s="11"/>
      <c r="B572" s="193" t="s">
        <v>980</v>
      </c>
      <c r="C572" s="164" t="s">
        <v>9</v>
      </c>
      <c r="D572" s="184">
        <v>10</v>
      </c>
      <c r="E572" s="184">
        <v>10</v>
      </c>
      <c r="F572" s="18"/>
      <c r="G572" s="18"/>
    </row>
    <row r="573" spans="1:7" ht="31.5">
      <c r="A573" s="11"/>
      <c r="B573" s="193" t="s">
        <v>981</v>
      </c>
      <c r="C573" s="164" t="s">
        <v>301</v>
      </c>
      <c r="D573" s="184">
        <v>12.4</v>
      </c>
      <c r="E573" s="194">
        <v>2</v>
      </c>
      <c r="F573" s="18"/>
      <c r="G573" s="18"/>
    </row>
    <row r="574" spans="1:7">
      <c r="A574" s="11"/>
      <c r="B574" s="193" t="s">
        <v>982</v>
      </c>
      <c r="C574" s="164" t="s">
        <v>798</v>
      </c>
      <c r="D574" s="184">
        <v>1.1000000000000001</v>
      </c>
      <c r="E574" s="194">
        <v>0</v>
      </c>
      <c r="F574" s="18"/>
      <c r="G574" s="18"/>
    </row>
    <row r="575" spans="1:7" ht="31.5">
      <c r="A575" s="11"/>
      <c r="B575" s="193" t="s">
        <v>983</v>
      </c>
      <c r="C575" s="164" t="s">
        <v>985</v>
      </c>
      <c r="D575" s="184">
        <v>1000</v>
      </c>
      <c r="E575" s="184">
        <v>0</v>
      </c>
      <c r="F575" s="18"/>
      <c r="G575" s="18"/>
    </row>
    <row r="576" spans="1:7" ht="63">
      <c r="A576" s="11"/>
      <c r="B576" s="193" t="s">
        <v>984</v>
      </c>
      <c r="C576" s="164" t="s">
        <v>28</v>
      </c>
      <c r="D576" s="195">
        <v>2226.6</v>
      </c>
      <c r="E576" s="195">
        <v>1752.63</v>
      </c>
      <c r="F576" s="18"/>
      <c r="G576" s="18"/>
    </row>
    <row r="577" spans="1:7">
      <c r="A577" s="31">
        <v>16</v>
      </c>
      <c r="B577" s="229" t="s">
        <v>81</v>
      </c>
      <c r="C577" s="229"/>
      <c r="D577" s="229"/>
      <c r="E577" s="229"/>
      <c r="F577" s="229"/>
      <c r="G577" s="229"/>
    </row>
    <row r="578" spans="1:7" ht="31.5">
      <c r="A578" s="11"/>
      <c r="B578" s="79" t="s">
        <v>485</v>
      </c>
      <c r="C578" s="30" t="s">
        <v>1127</v>
      </c>
      <c r="D578" s="196" t="s">
        <v>1003</v>
      </c>
      <c r="E578" s="196" t="s">
        <v>1115</v>
      </c>
      <c r="F578" s="18"/>
      <c r="G578" s="18"/>
    </row>
    <row r="579" spans="1:7" ht="47.25">
      <c r="A579" s="11"/>
      <c r="B579" s="79" t="s">
        <v>486</v>
      </c>
      <c r="C579" s="30" t="s">
        <v>9</v>
      </c>
      <c r="D579" s="197">
        <v>8.3000000000000007</v>
      </c>
      <c r="E579" s="197">
        <v>8.1</v>
      </c>
      <c r="F579" s="18"/>
      <c r="G579" s="18"/>
    </row>
    <row r="580" spans="1:7" ht="78.75">
      <c r="A580" s="11"/>
      <c r="B580" s="79" t="s">
        <v>487</v>
      </c>
      <c r="C580" s="30" t="s">
        <v>9</v>
      </c>
      <c r="D580" s="196">
        <v>0.72</v>
      </c>
      <c r="E580" s="196">
        <v>0.2</v>
      </c>
      <c r="F580" s="18"/>
      <c r="G580" s="18"/>
    </row>
    <row r="581" spans="1:7" ht="78.75">
      <c r="A581" s="11"/>
      <c r="B581" s="79" t="s">
        <v>488</v>
      </c>
      <c r="C581" s="30" t="s">
        <v>14</v>
      </c>
      <c r="D581" s="198">
        <v>25805</v>
      </c>
      <c r="E581" s="198">
        <v>25824</v>
      </c>
      <c r="F581" s="18"/>
      <c r="G581" s="18"/>
    </row>
    <row r="582" spans="1:7" ht="47.25">
      <c r="A582" s="11"/>
      <c r="B582" s="199" t="s">
        <v>489</v>
      </c>
      <c r="C582" s="30" t="s">
        <v>9</v>
      </c>
      <c r="D582" s="197" t="s">
        <v>986</v>
      </c>
      <c r="E582" s="197" t="s">
        <v>1116</v>
      </c>
      <c r="F582" s="18"/>
      <c r="G582" s="18"/>
    </row>
    <row r="583" spans="1:7" ht="63">
      <c r="A583" s="11"/>
      <c r="B583" s="199" t="s">
        <v>490</v>
      </c>
      <c r="C583" s="30" t="s">
        <v>9</v>
      </c>
      <c r="D583" s="197" t="s">
        <v>987</v>
      </c>
      <c r="E583" s="197" t="s">
        <v>1117</v>
      </c>
      <c r="F583" s="18"/>
      <c r="G583" s="18"/>
    </row>
    <row r="584" spans="1:7" ht="47.25">
      <c r="A584" s="11"/>
      <c r="B584" s="79" t="s">
        <v>491</v>
      </c>
      <c r="C584" s="30" t="s">
        <v>9</v>
      </c>
      <c r="D584" s="196" t="s">
        <v>1004</v>
      </c>
      <c r="E584" s="197" t="s">
        <v>1118</v>
      </c>
      <c r="F584" s="18"/>
      <c r="G584" s="18"/>
    </row>
    <row r="585" spans="1:7" ht="78.75">
      <c r="A585" s="11"/>
      <c r="B585" s="79" t="s">
        <v>492</v>
      </c>
      <c r="C585" s="30" t="s">
        <v>9</v>
      </c>
      <c r="D585" s="197">
        <v>98.2</v>
      </c>
      <c r="E585" s="197">
        <v>98.8</v>
      </c>
      <c r="F585" s="18"/>
      <c r="G585" s="18"/>
    </row>
    <row r="586" spans="1:7" ht="63">
      <c r="A586" s="11"/>
      <c r="B586" s="79" t="s">
        <v>493</v>
      </c>
      <c r="C586" s="30" t="s">
        <v>9</v>
      </c>
      <c r="D586" s="197">
        <v>72</v>
      </c>
      <c r="E586" s="197">
        <v>72.599999999999994</v>
      </c>
      <c r="F586" s="18"/>
      <c r="G586" s="18"/>
    </row>
    <row r="587" spans="1:7" ht="63">
      <c r="A587" s="11"/>
      <c r="B587" s="79" t="s">
        <v>494</v>
      </c>
      <c r="C587" s="30" t="s">
        <v>9</v>
      </c>
      <c r="D587" s="197">
        <v>77.099999999999994</v>
      </c>
      <c r="E587" s="197">
        <v>77.8</v>
      </c>
      <c r="F587" s="18"/>
      <c r="G587" s="18"/>
    </row>
    <row r="588" spans="1:7" ht="63">
      <c r="A588" s="11"/>
      <c r="B588" s="79" t="s">
        <v>495</v>
      </c>
      <c r="C588" s="30" t="s">
        <v>9</v>
      </c>
      <c r="D588" s="197">
        <v>73.099999999999994</v>
      </c>
      <c r="E588" s="197">
        <v>71.2</v>
      </c>
      <c r="F588" s="18"/>
      <c r="G588" s="18"/>
    </row>
    <row r="589" spans="1:7" ht="78.75">
      <c r="A589" s="11"/>
      <c r="B589" s="79" t="s">
        <v>496</v>
      </c>
      <c r="C589" s="30" t="s">
        <v>9</v>
      </c>
      <c r="D589" s="197">
        <v>97.6</v>
      </c>
      <c r="E589" s="197">
        <v>96.9</v>
      </c>
      <c r="F589" s="18"/>
      <c r="G589" s="18"/>
    </row>
    <row r="590" spans="1:7" ht="63">
      <c r="A590" s="11"/>
      <c r="B590" s="79" t="s">
        <v>497</v>
      </c>
      <c r="C590" s="30" t="s">
        <v>498</v>
      </c>
      <c r="D590" s="197">
        <v>37.4</v>
      </c>
      <c r="E590" s="197">
        <v>37.299999999999997</v>
      </c>
      <c r="F590" s="18"/>
      <c r="G590" s="18"/>
    </row>
    <row r="591" spans="1:7" ht="63">
      <c r="A591" s="11"/>
      <c r="B591" s="79" t="s">
        <v>499</v>
      </c>
      <c r="C591" s="30" t="s">
        <v>500</v>
      </c>
      <c r="D591" s="200">
        <v>0.17100000000000001</v>
      </c>
      <c r="E591" s="200">
        <v>0.17399999999999999</v>
      </c>
      <c r="F591" s="18"/>
      <c r="G591" s="18"/>
    </row>
    <row r="592" spans="1:7" ht="47.25">
      <c r="A592" s="11"/>
      <c r="B592" s="79" t="s">
        <v>501</v>
      </c>
      <c r="C592" s="30" t="s">
        <v>502</v>
      </c>
      <c r="D592" s="197">
        <v>13.8</v>
      </c>
      <c r="E592" s="197">
        <v>14</v>
      </c>
      <c r="F592" s="18"/>
      <c r="G592" s="18"/>
    </row>
    <row r="593" spans="1:7" ht="47.25">
      <c r="A593" s="11"/>
      <c r="B593" s="79" t="s">
        <v>503</v>
      </c>
      <c r="C593" s="30" t="s">
        <v>502</v>
      </c>
      <c r="D593" s="197">
        <v>6.1</v>
      </c>
      <c r="E593" s="197">
        <v>5.6</v>
      </c>
      <c r="F593" s="18"/>
      <c r="G593" s="18"/>
    </row>
    <row r="594" spans="1:7" ht="63">
      <c r="A594" s="11"/>
      <c r="B594" s="79" t="s">
        <v>504</v>
      </c>
      <c r="C594" s="30" t="s">
        <v>502</v>
      </c>
      <c r="D594" s="197">
        <v>186.3</v>
      </c>
      <c r="E594" s="197">
        <v>221.7</v>
      </c>
      <c r="F594" s="18"/>
      <c r="G594" s="18"/>
    </row>
    <row r="595" spans="1:7" ht="31.5">
      <c r="A595" s="11"/>
      <c r="B595" s="79" t="s">
        <v>505</v>
      </c>
      <c r="C595" s="30" t="s">
        <v>506</v>
      </c>
      <c r="D595" s="197">
        <v>43.6</v>
      </c>
      <c r="E595" s="197">
        <v>43.5</v>
      </c>
      <c r="F595" s="18"/>
      <c r="G595" s="18"/>
    </row>
    <row r="596" spans="1:7" ht="126">
      <c r="A596" s="11"/>
      <c r="B596" s="79" t="s">
        <v>507</v>
      </c>
      <c r="C596" s="30" t="s">
        <v>9</v>
      </c>
      <c r="D596" s="196">
        <v>1.26</v>
      </c>
      <c r="E596" s="196">
        <v>4.0999999999999996</v>
      </c>
      <c r="F596" s="18"/>
      <c r="G596" s="18"/>
    </row>
    <row r="597" spans="1:7" ht="63">
      <c r="A597" s="11"/>
      <c r="B597" s="79" t="s">
        <v>508</v>
      </c>
      <c r="C597" s="30" t="s">
        <v>14</v>
      </c>
      <c r="D597" s="198">
        <v>4</v>
      </c>
      <c r="E597" s="198">
        <v>3</v>
      </c>
      <c r="F597" s="18"/>
      <c r="G597" s="18"/>
    </row>
    <row r="598" spans="1:7" ht="31.5">
      <c r="A598" s="11"/>
      <c r="B598" s="79" t="s">
        <v>509</v>
      </c>
      <c r="C598" s="30" t="s">
        <v>500</v>
      </c>
      <c r="D598" s="200" t="s">
        <v>988</v>
      </c>
      <c r="E598" s="200" t="s">
        <v>1119</v>
      </c>
      <c r="F598" s="18"/>
      <c r="G598" s="18"/>
    </row>
    <row r="599" spans="1:7" ht="31.5">
      <c r="A599" s="11"/>
      <c r="B599" s="79" t="s">
        <v>510</v>
      </c>
      <c r="C599" s="19" t="s">
        <v>502</v>
      </c>
      <c r="D599" s="197" t="s">
        <v>989</v>
      </c>
      <c r="E599" s="197" t="s">
        <v>1120</v>
      </c>
      <c r="F599" s="18"/>
      <c r="G599" s="18"/>
    </row>
    <row r="600" spans="1:7" ht="31.5">
      <c r="A600" s="11"/>
      <c r="B600" s="79" t="s">
        <v>511</v>
      </c>
      <c r="C600" s="30" t="s">
        <v>502</v>
      </c>
      <c r="D600" s="197" t="s">
        <v>990</v>
      </c>
      <c r="E600" s="197" t="s">
        <v>1121</v>
      </c>
      <c r="F600" s="18"/>
      <c r="G600" s="18"/>
    </row>
    <row r="601" spans="1:7" ht="31.5">
      <c r="A601" s="11"/>
      <c r="B601" s="79" t="s">
        <v>512</v>
      </c>
      <c r="C601" s="19" t="s">
        <v>498</v>
      </c>
      <c r="D601" s="197" t="s">
        <v>991</v>
      </c>
      <c r="E601" s="197" t="s">
        <v>1122</v>
      </c>
      <c r="F601" s="18"/>
      <c r="G601" s="18"/>
    </row>
    <row r="602" spans="1:7" ht="31.5">
      <c r="A602" s="11"/>
      <c r="B602" s="79" t="s">
        <v>513</v>
      </c>
      <c r="C602" s="19" t="s">
        <v>506</v>
      </c>
      <c r="D602" s="196" t="s">
        <v>992</v>
      </c>
      <c r="E602" s="196" t="s">
        <v>1123</v>
      </c>
      <c r="F602" s="18"/>
      <c r="G602" s="18"/>
    </row>
    <row r="603" spans="1:7" ht="31.5">
      <c r="A603" s="11"/>
      <c r="B603" s="79" t="s">
        <v>514</v>
      </c>
      <c r="C603" s="19" t="s">
        <v>517</v>
      </c>
      <c r="D603" s="196" t="s">
        <v>993</v>
      </c>
      <c r="E603" s="196" t="s">
        <v>1124</v>
      </c>
      <c r="F603" s="18"/>
      <c r="G603" s="18"/>
    </row>
    <row r="604" spans="1:7" ht="47.25">
      <c r="A604" s="11"/>
      <c r="B604" s="79" t="s">
        <v>515</v>
      </c>
      <c r="C604" s="19" t="s">
        <v>519</v>
      </c>
      <c r="D604" s="201" t="s">
        <v>994</v>
      </c>
      <c r="E604" s="201" t="s">
        <v>1125</v>
      </c>
      <c r="F604" s="18"/>
      <c r="G604" s="18"/>
    </row>
    <row r="605" spans="1:7" ht="31.5">
      <c r="A605" s="11"/>
      <c r="B605" s="79" t="s">
        <v>516</v>
      </c>
      <c r="C605" s="19" t="s">
        <v>9</v>
      </c>
      <c r="D605" s="197">
        <v>14.3</v>
      </c>
      <c r="E605" s="197">
        <v>15.3</v>
      </c>
      <c r="F605" s="18"/>
      <c r="G605" s="18"/>
    </row>
    <row r="606" spans="1:7" ht="31.5">
      <c r="A606" s="11"/>
      <c r="B606" s="79" t="s">
        <v>518</v>
      </c>
      <c r="C606" s="19" t="s">
        <v>9</v>
      </c>
      <c r="D606" s="196">
        <v>10.45</v>
      </c>
      <c r="E606" s="196" t="s">
        <v>276</v>
      </c>
      <c r="F606" s="18"/>
      <c r="G606" s="18"/>
    </row>
    <row r="607" spans="1:7" ht="47.25">
      <c r="A607" s="11"/>
      <c r="B607" s="79" t="s">
        <v>520</v>
      </c>
      <c r="C607" s="19" t="s">
        <v>523</v>
      </c>
      <c r="D607" s="197">
        <v>805</v>
      </c>
      <c r="E607" s="197" t="s">
        <v>276</v>
      </c>
      <c r="F607" s="18"/>
      <c r="G607" s="18"/>
    </row>
    <row r="608" spans="1:7" ht="31.5">
      <c r="A608" s="11"/>
      <c r="B608" s="79" t="s">
        <v>521</v>
      </c>
      <c r="C608" s="19" t="s">
        <v>523</v>
      </c>
      <c r="D608" s="197">
        <v>456</v>
      </c>
      <c r="E608" s="197" t="s">
        <v>276</v>
      </c>
      <c r="F608" s="18"/>
      <c r="G608" s="18"/>
    </row>
    <row r="609" spans="1:7" ht="110.25">
      <c r="A609" s="11"/>
      <c r="B609" s="79" t="s">
        <v>522</v>
      </c>
      <c r="C609" s="19" t="s">
        <v>14</v>
      </c>
      <c r="D609" s="176">
        <v>689</v>
      </c>
      <c r="E609" s="176">
        <v>666</v>
      </c>
      <c r="F609" s="18"/>
      <c r="G609" s="18"/>
    </row>
    <row r="610" spans="1:7" ht="189">
      <c r="A610" s="11"/>
      <c r="B610" s="79" t="s">
        <v>524</v>
      </c>
      <c r="C610" s="30" t="s">
        <v>14</v>
      </c>
      <c r="D610" s="198">
        <v>182</v>
      </c>
      <c r="E610" s="198">
        <v>185</v>
      </c>
      <c r="F610" s="18"/>
      <c r="G610" s="18"/>
    </row>
    <row r="611" spans="1:7" ht="63">
      <c r="A611" s="11"/>
      <c r="B611" s="79" t="s">
        <v>525</v>
      </c>
      <c r="C611" s="19" t="s">
        <v>529</v>
      </c>
      <c r="D611" s="196">
        <v>206.26</v>
      </c>
      <c r="E611" s="196">
        <v>191.03</v>
      </c>
      <c r="F611" s="18"/>
      <c r="G611" s="18"/>
    </row>
    <row r="612" spans="1:7" ht="63">
      <c r="A612" s="11"/>
      <c r="B612" s="79" t="s">
        <v>526</v>
      </c>
      <c r="C612" s="19" t="s">
        <v>517</v>
      </c>
      <c r="D612" s="196">
        <v>161.94</v>
      </c>
      <c r="E612" s="197">
        <v>171.05</v>
      </c>
      <c r="F612" s="18"/>
      <c r="G612" s="18"/>
    </row>
    <row r="613" spans="1:7" ht="78.75">
      <c r="A613" s="11"/>
      <c r="B613" s="79" t="s">
        <v>528</v>
      </c>
      <c r="C613" s="19" t="s">
        <v>258</v>
      </c>
      <c r="D613" s="198">
        <v>63</v>
      </c>
      <c r="E613" s="198">
        <v>62</v>
      </c>
      <c r="F613" s="18"/>
      <c r="G613" s="18"/>
    </row>
    <row r="614" spans="1:7" ht="31.5">
      <c r="A614" s="11"/>
      <c r="B614" s="79" t="s">
        <v>530</v>
      </c>
      <c r="C614" s="19" t="s">
        <v>164</v>
      </c>
      <c r="D614" s="198">
        <v>6</v>
      </c>
      <c r="E614" s="198">
        <v>4</v>
      </c>
      <c r="F614" s="18"/>
      <c r="G614" s="18"/>
    </row>
    <row r="615" spans="1:7">
      <c r="A615" s="11"/>
      <c r="B615" s="79" t="s">
        <v>531</v>
      </c>
      <c r="C615" s="19" t="s">
        <v>129</v>
      </c>
      <c r="D615" s="42">
        <v>230.3</v>
      </c>
      <c r="E615" s="42">
        <v>605.9</v>
      </c>
      <c r="F615" s="18"/>
      <c r="G615" s="18"/>
    </row>
    <row r="616" spans="1:7">
      <c r="A616" s="11"/>
      <c r="B616" s="79" t="s">
        <v>532</v>
      </c>
      <c r="C616" s="19" t="s">
        <v>540</v>
      </c>
      <c r="D616" s="42">
        <v>42.7</v>
      </c>
      <c r="E616" s="42">
        <v>65.599999999999994</v>
      </c>
      <c r="F616" s="18"/>
      <c r="G616" s="18"/>
    </row>
    <row r="617" spans="1:7" ht="63">
      <c r="A617" s="11"/>
      <c r="B617" s="79" t="s">
        <v>995</v>
      </c>
      <c r="C617" s="19" t="s">
        <v>527</v>
      </c>
      <c r="D617" s="42">
        <v>0.1</v>
      </c>
      <c r="E617" s="202">
        <v>0</v>
      </c>
      <c r="F617" s="18"/>
      <c r="G617" s="18"/>
    </row>
    <row r="618" spans="1:7" ht="63">
      <c r="A618" s="11"/>
      <c r="B618" s="79" t="s">
        <v>533</v>
      </c>
      <c r="C618" s="19" t="s">
        <v>527</v>
      </c>
      <c r="D618" s="197">
        <v>3</v>
      </c>
      <c r="E618" s="197">
        <v>1.6</v>
      </c>
      <c r="F618" s="18"/>
      <c r="G618" s="18"/>
    </row>
    <row r="619" spans="1:7" ht="63">
      <c r="A619" s="11"/>
      <c r="B619" s="79" t="s">
        <v>996</v>
      </c>
      <c r="C619" s="19" t="s">
        <v>997</v>
      </c>
      <c r="D619" s="197">
        <v>114</v>
      </c>
      <c r="E619" s="197">
        <v>0</v>
      </c>
      <c r="F619" s="18"/>
      <c r="G619" s="18"/>
    </row>
    <row r="620" spans="1:7" ht="63">
      <c r="A620" s="11"/>
      <c r="B620" s="79" t="s">
        <v>534</v>
      </c>
      <c r="C620" s="19" t="s">
        <v>541</v>
      </c>
      <c r="D620" s="198">
        <v>3746</v>
      </c>
      <c r="E620" s="197">
        <v>1815.8</v>
      </c>
      <c r="F620" s="18"/>
      <c r="G620" s="18"/>
    </row>
    <row r="621" spans="1:7" ht="94.5">
      <c r="A621" s="11"/>
      <c r="B621" s="79" t="s">
        <v>998</v>
      </c>
      <c r="C621" s="19" t="s">
        <v>9</v>
      </c>
      <c r="D621" s="200">
        <v>3.0000000000000001E-3</v>
      </c>
      <c r="E621" s="197">
        <v>0</v>
      </c>
      <c r="F621" s="18"/>
      <c r="G621" s="18"/>
    </row>
    <row r="622" spans="1:7" ht="78.75">
      <c r="A622" s="11"/>
      <c r="B622" s="79" t="s">
        <v>535</v>
      </c>
      <c r="C622" s="19" t="s">
        <v>9</v>
      </c>
      <c r="D622" s="180">
        <v>16.2</v>
      </c>
      <c r="E622" s="180">
        <v>11.7</v>
      </c>
      <c r="F622" s="18"/>
      <c r="G622" s="18"/>
    </row>
    <row r="623" spans="1:7" ht="78.75">
      <c r="A623" s="11"/>
      <c r="B623" s="79" t="s">
        <v>536</v>
      </c>
      <c r="C623" s="30" t="s">
        <v>14</v>
      </c>
      <c r="D623" s="198">
        <v>184</v>
      </c>
      <c r="E623" s="198">
        <v>186</v>
      </c>
      <c r="F623" s="18"/>
      <c r="G623" s="18"/>
    </row>
    <row r="624" spans="1:7" ht="31.5">
      <c r="A624" s="11"/>
      <c r="B624" s="79" t="s">
        <v>537</v>
      </c>
      <c r="C624" s="19" t="s">
        <v>542</v>
      </c>
      <c r="D624" s="198">
        <v>6232</v>
      </c>
      <c r="E624" s="198">
        <v>6318</v>
      </c>
      <c r="F624" s="18"/>
      <c r="G624" s="18"/>
    </row>
    <row r="625" spans="1:7" ht="31.5">
      <c r="A625" s="11"/>
      <c r="B625" s="79" t="s">
        <v>538</v>
      </c>
      <c r="C625" s="30" t="s">
        <v>14</v>
      </c>
      <c r="D625" s="198">
        <v>6</v>
      </c>
      <c r="E625" s="198">
        <v>6</v>
      </c>
      <c r="F625" s="18"/>
      <c r="G625" s="18"/>
    </row>
    <row r="626" spans="1:7" ht="47.25">
      <c r="A626" s="11"/>
      <c r="B626" s="79" t="s">
        <v>539</v>
      </c>
      <c r="C626" s="30" t="s">
        <v>14</v>
      </c>
      <c r="D626" s="198">
        <v>6</v>
      </c>
      <c r="E626" s="198">
        <v>6</v>
      </c>
      <c r="F626" s="18"/>
      <c r="G626" s="18"/>
    </row>
    <row r="627" spans="1:7">
      <c r="A627" s="11"/>
      <c r="B627" s="79" t="s">
        <v>999</v>
      </c>
      <c r="C627" s="30" t="s">
        <v>14</v>
      </c>
      <c r="D627" s="198">
        <v>72</v>
      </c>
      <c r="E627" s="198">
        <v>72</v>
      </c>
      <c r="F627" s="18"/>
      <c r="G627" s="18"/>
    </row>
    <row r="628" spans="1:7" ht="31.5">
      <c r="A628" s="11"/>
      <c r="B628" s="79" t="s">
        <v>1000</v>
      </c>
      <c r="C628" s="30" t="s">
        <v>1002</v>
      </c>
      <c r="D628" s="197">
        <v>558.20000000000005</v>
      </c>
      <c r="E628" s="198">
        <v>604</v>
      </c>
      <c r="F628" s="18"/>
      <c r="G628" s="18"/>
    </row>
    <row r="629" spans="1:7" ht="31.5">
      <c r="A629" s="11"/>
      <c r="B629" s="79" t="s">
        <v>1001</v>
      </c>
      <c r="C629" s="30" t="s">
        <v>21</v>
      </c>
      <c r="D629" s="198">
        <v>279360</v>
      </c>
      <c r="E629" s="198">
        <v>117740</v>
      </c>
      <c r="F629" s="18"/>
      <c r="G629" s="18"/>
    </row>
    <row r="630" spans="1:7">
      <c r="A630" s="31">
        <v>17</v>
      </c>
      <c r="B630" s="229" t="s">
        <v>82</v>
      </c>
      <c r="C630" s="229"/>
      <c r="D630" s="229"/>
      <c r="E630" s="229"/>
      <c r="F630" s="229"/>
      <c r="G630" s="229"/>
    </row>
    <row r="631" spans="1:7" ht="31.5">
      <c r="A631" s="11"/>
      <c r="B631" s="149" t="s">
        <v>112</v>
      </c>
      <c r="C631" s="34" t="s">
        <v>9</v>
      </c>
      <c r="D631" s="64">
        <v>2.6</v>
      </c>
      <c r="E631" s="64">
        <v>2.2999999999999998</v>
      </c>
      <c r="F631" s="10" t="e">
        <f>#REF!/#REF!*100</f>
        <v>#REF!</v>
      </c>
      <c r="G631" s="18"/>
    </row>
    <row r="632" spans="1:7" ht="78.75">
      <c r="A632" s="11"/>
      <c r="B632" s="149" t="s">
        <v>113</v>
      </c>
      <c r="C632" s="64" t="s">
        <v>9</v>
      </c>
      <c r="D632" s="64">
        <v>100</v>
      </c>
      <c r="E632" s="64">
        <v>100</v>
      </c>
      <c r="F632" s="10" t="e">
        <f>#REF!/#REF!*100</f>
        <v>#REF!</v>
      </c>
      <c r="G632" s="18"/>
    </row>
    <row r="633" spans="1:7" ht="78.75">
      <c r="A633" s="11"/>
      <c r="B633" s="149" t="s">
        <v>114</v>
      </c>
      <c r="C633" s="34" t="s">
        <v>122</v>
      </c>
      <c r="D633" s="64">
        <v>21.8</v>
      </c>
      <c r="E633" s="64">
        <v>33.1</v>
      </c>
      <c r="F633" s="10" t="e">
        <f>#REF!/#REF!*100</f>
        <v>#REF!</v>
      </c>
      <c r="G633" s="18"/>
    </row>
    <row r="634" spans="1:7" ht="31.5">
      <c r="A634" s="11"/>
      <c r="B634" s="149" t="s">
        <v>115</v>
      </c>
      <c r="C634" s="64" t="s">
        <v>9</v>
      </c>
      <c r="D634" s="64">
        <v>100</v>
      </c>
      <c r="E634" s="64">
        <v>100</v>
      </c>
      <c r="F634" s="10" t="e">
        <f>#REF!/#REF!*100</f>
        <v>#REF!</v>
      </c>
      <c r="G634" s="18"/>
    </row>
    <row r="635" spans="1:7" ht="63">
      <c r="A635" s="11"/>
      <c r="B635" s="149" t="s">
        <v>116</v>
      </c>
      <c r="C635" s="64" t="s">
        <v>9</v>
      </c>
      <c r="D635" s="64">
        <v>100</v>
      </c>
      <c r="E635" s="64">
        <v>100</v>
      </c>
      <c r="F635" s="10" t="e">
        <f>#REF!/#REF!*100</f>
        <v>#REF!</v>
      </c>
      <c r="G635" s="18"/>
    </row>
    <row r="636" spans="1:7" ht="47.25">
      <c r="A636" s="11"/>
      <c r="B636" s="149" t="s">
        <v>117</v>
      </c>
      <c r="C636" s="34" t="s">
        <v>9</v>
      </c>
      <c r="D636" s="203">
        <v>-3</v>
      </c>
      <c r="E636" s="64">
        <v>-3.5</v>
      </c>
      <c r="F636" s="10" t="e">
        <f>#REF!/#REF!*100</f>
        <v>#REF!</v>
      </c>
      <c r="G636" s="18"/>
    </row>
    <row r="637" spans="1:7" ht="141.75">
      <c r="A637" s="11"/>
      <c r="B637" s="149" t="s">
        <v>118</v>
      </c>
      <c r="C637" s="34" t="s">
        <v>9</v>
      </c>
      <c r="D637" s="64">
        <v>70</v>
      </c>
      <c r="E637" s="64">
        <v>100</v>
      </c>
      <c r="F637" s="10" t="e">
        <f>#REF!/#REF!*100</f>
        <v>#REF!</v>
      </c>
      <c r="G637" s="18"/>
    </row>
    <row r="638" spans="1:7" ht="63">
      <c r="A638" s="11"/>
      <c r="B638" s="149" t="s">
        <v>119</v>
      </c>
      <c r="C638" s="34" t="s">
        <v>9</v>
      </c>
      <c r="D638" s="64">
        <v>100</v>
      </c>
      <c r="E638" s="64">
        <v>100</v>
      </c>
      <c r="F638" s="10"/>
      <c r="G638" s="18"/>
    </row>
    <row r="639" spans="1:7" ht="78.75">
      <c r="A639" s="11"/>
      <c r="B639" s="149" t="s">
        <v>120</v>
      </c>
      <c r="C639" s="34" t="s">
        <v>9</v>
      </c>
      <c r="D639" s="64">
        <v>88</v>
      </c>
      <c r="E639" s="64">
        <v>100</v>
      </c>
      <c r="F639" s="10" t="e">
        <f>#REF!/#REF!*100</f>
        <v>#REF!</v>
      </c>
      <c r="G639" s="18"/>
    </row>
    <row r="640" spans="1:7" ht="63">
      <c r="A640" s="11"/>
      <c r="B640" s="149" t="s">
        <v>121</v>
      </c>
      <c r="C640" s="34" t="s">
        <v>52</v>
      </c>
      <c r="D640" s="64" t="s">
        <v>22</v>
      </c>
      <c r="E640" s="64">
        <v>15</v>
      </c>
      <c r="F640" s="10" t="e">
        <f>#REF!/#REF!*100</f>
        <v>#REF!</v>
      </c>
      <c r="G640" s="18"/>
    </row>
    <row r="641" spans="1:7" ht="78.75">
      <c r="A641" s="11"/>
      <c r="B641" s="149" t="s">
        <v>1128</v>
      </c>
      <c r="C641" s="34" t="s">
        <v>123</v>
      </c>
      <c r="D641" s="64" t="s">
        <v>58</v>
      </c>
      <c r="E641" s="64">
        <v>2</v>
      </c>
      <c r="F641" s="10" t="e">
        <f>#REF!/#REF!*100</f>
        <v>#REF!</v>
      </c>
      <c r="G641" s="18"/>
    </row>
    <row r="642" spans="1:7" ht="31.5">
      <c r="A642" s="11"/>
      <c r="B642" s="149" t="s">
        <v>124</v>
      </c>
      <c r="C642" s="34" t="s">
        <v>122</v>
      </c>
      <c r="D642" s="64">
        <v>2.33</v>
      </c>
      <c r="E642" s="64">
        <v>2.2799999999999998</v>
      </c>
      <c r="F642" s="10">
        <f>E631/D631*100</f>
        <v>88.461538461538453</v>
      </c>
      <c r="G642" s="18"/>
    </row>
    <row r="643" spans="1:7" ht="63">
      <c r="A643" s="11"/>
      <c r="B643" s="149" t="s">
        <v>125</v>
      </c>
      <c r="C643" s="34" t="s">
        <v>9</v>
      </c>
      <c r="D643" s="64">
        <v>2.2999999999999998</v>
      </c>
      <c r="E643" s="64">
        <v>3.5</v>
      </c>
      <c r="F643" s="10">
        <f>E632/D632*100</f>
        <v>100</v>
      </c>
      <c r="G643" s="18"/>
    </row>
    <row r="644" spans="1:7" ht="47.25">
      <c r="A644" s="11"/>
      <c r="B644" s="149" t="s">
        <v>126</v>
      </c>
      <c r="C644" s="34" t="s">
        <v>9</v>
      </c>
      <c r="D644" s="203">
        <v>30</v>
      </c>
      <c r="E644" s="64">
        <v>31.7</v>
      </c>
      <c r="F644" s="10">
        <f>E633/D633*100</f>
        <v>151.83486238532112</v>
      </c>
      <c r="G644" s="18"/>
    </row>
    <row r="645" spans="1:7" ht="31.5">
      <c r="A645" s="11"/>
      <c r="B645" s="149" t="s">
        <v>127</v>
      </c>
      <c r="C645" s="34" t="s">
        <v>9</v>
      </c>
      <c r="D645" s="203">
        <v>100</v>
      </c>
      <c r="E645" s="64">
        <v>100.4</v>
      </c>
      <c r="F645" s="10">
        <f>E634/D634*100</f>
        <v>100</v>
      </c>
      <c r="G645" s="18"/>
    </row>
    <row r="646" spans="1:7" ht="31.5">
      <c r="A646" s="11"/>
      <c r="B646" s="149" t="s">
        <v>128</v>
      </c>
      <c r="C646" s="34" t="s">
        <v>9</v>
      </c>
      <c r="D646" s="203">
        <v>11</v>
      </c>
      <c r="E646" s="64">
        <v>8.4</v>
      </c>
      <c r="F646" s="10">
        <f>E636/D636*100</f>
        <v>116.66666666666667</v>
      </c>
      <c r="G646" s="18"/>
    </row>
    <row r="647" spans="1:7">
      <c r="A647" s="11"/>
      <c r="B647" s="149" t="s">
        <v>1005</v>
      </c>
      <c r="C647" s="34" t="s">
        <v>129</v>
      </c>
      <c r="D647" s="64">
        <v>18.899999999999999</v>
      </c>
      <c r="E647" s="64">
        <v>18.600000000000001</v>
      </c>
      <c r="F647" s="10">
        <f>D637/E637*100</f>
        <v>70</v>
      </c>
      <c r="G647" s="18"/>
    </row>
    <row r="648" spans="1:7" ht="31.5">
      <c r="A648" s="11"/>
      <c r="B648" s="149" t="s">
        <v>1006</v>
      </c>
      <c r="C648" s="34" t="s">
        <v>129</v>
      </c>
      <c r="D648" s="64">
        <v>6.9</v>
      </c>
      <c r="E648" s="64">
        <v>7.2</v>
      </c>
      <c r="F648" s="10">
        <f>E638/D638*100</f>
        <v>100</v>
      </c>
      <c r="G648" s="18"/>
    </row>
    <row r="649" spans="1:7" ht="126">
      <c r="A649" s="11"/>
      <c r="B649" s="204" t="s">
        <v>1007</v>
      </c>
      <c r="C649" s="34" t="s">
        <v>14</v>
      </c>
      <c r="D649" s="64">
        <v>96</v>
      </c>
      <c r="E649" s="64">
        <v>96</v>
      </c>
      <c r="F649" s="10"/>
      <c r="G649" s="18"/>
    </row>
    <row r="650" spans="1:7" ht="63">
      <c r="A650" s="11"/>
      <c r="B650" s="149" t="s">
        <v>1008</v>
      </c>
      <c r="C650" s="34" t="s">
        <v>14</v>
      </c>
      <c r="D650" s="64">
        <v>5</v>
      </c>
      <c r="E650" s="64">
        <v>1</v>
      </c>
      <c r="F650" s="10"/>
      <c r="G650" s="18"/>
    </row>
    <row r="651" spans="1:7" ht="63">
      <c r="A651" s="11"/>
      <c r="B651" s="149" t="s">
        <v>130</v>
      </c>
      <c r="C651" s="64" t="s">
        <v>9</v>
      </c>
      <c r="D651" s="203">
        <v>13</v>
      </c>
      <c r="E651" s="64">
        <v>7.9</v>
      </c>
      <c r="F651" s="10">
        <f>E639/D639*100</f>
        <v>113.63636363636364</v>
      </c>
      <c r="G651" s="18"/>
    </row>
    <row r="652" spans="1:7" ht="31.5">
      <c r="A652" s="11"/>
      <c r="B652" s="149" t="s">
        <v>131</v>
      </c>
      <c r="C652" s="64" t="s">
        <v>9</v>
      </c>
      <c r="D652" s="203">
        <v>95</v>
      </c>
      <c r="E652" s="64">
        <v>98.3</v>
      </c>
      <c r="F652" s="10">
        <v>100</v>
      </c>
      <c r="G652" s="18"/>
    </row>
    <row r="653" spans="1:7" ht="31.5">
      <c r="A653" s="11"/>
      <c r="B653" s="149" t="s">
        <v>132</v>
      </c>
      <c r="C653" s="64" t="s">
        <v>9</v>
      </c>
      <c r="D653" s="64">
        <v>45.8</v>
      </c>
      <c r="E653" s="64">
        <v>44.5</v>
      </c>
      <c r="F653" s="10"/>
      <c r="G653" s="18"/>
    </row>
    <row r="654" spans="1:7" ht="31.5">
      <c r="A654" s="11"/>
      <c r="B654" s="149" t="s">
        <v>133</v>
      </c>
      <c r="C654" s="64" t="s">
        <v>9</v>
      </c>
      <c r="D654" s="64">
        <v>43.6</v>
      </c>
      <c r="E654" s="64">
        <v>49.5</v>
      </c>
      <c r="F654" s="10"/>
      <c r="G654" s="18"/>
    </row>
    <row r="655" spans="1:7" ht="78.75">
      <c r="A655" s="11"/>
      <c r="B655" s="149" t="s">
        <v>134</v>
      </c>
      <c r="C655" s="64" t="s">
        <v>9</v>
      </c>
      <c r="D655" s="64">
        <v>100</v>
      </c>
      <c r="E655" s="64">
        <v>100</v>
      </c>
      <c r="F655" s="10"/>
      <c r="G655" s="18"/>
    </row>
    <row r="656" spans="1:7" ht="78.75">
      <c r="A656" s="11"/>
      <c r="B656" s="149" t="s">
        <v>135</v>
      </c>
      <c r="C656" s="64" t="s">
        <v>9</v>
      </c>
      <c r="D656" s="64">
        <v>100</v>
      </c>
      <c r="E656" s="64">
        <v>100</v>
      </c>
      <c r="F656" s="10"/>
      <c r="G656" s="18"/>
    </row>
    <row r="657" spans="1:7" ht="47.25">
      <c r="A657" s="11"/>
      <c r="B657" s="149" t="s">
        <v>136</v>
      </c>
      <c r="C657" s="64" t="s">
        <v>9</v>
      </c>
      <c r="D657" s="64">
        <v>100</v>
      </c>
      <c r="E657" s="64">
        <v>100</v>
      </c>
      <c r="F657" s="10"/>
      <c r="G657" s="18"/>
    </row>
    <row r="658" spans="1:7" ht="31.5">
      <c r="A658" s="11"/>
      <c r="B658" s="149" t="s">
        <v>137</v>
      </c>
      <c r="C658" s="64" t="s">
        <v>9</v>
      </c>
      <c r="D658" s="64" t="s">
        <v>18</v>
      </c>
      <c r="E658" s="64">
        <v>96.5</v>
      </c>
      <c r="F658" s="10"/>
      <c r="G658" s="18"/>
    </row>
    <row r="659" spans="1:7">
      <c r="A659" s="31">
        <v>18</v>
      </c>
      <c r="B659" s="229" t="s">
        <v>83</v>
      </c>
      <c r="C659" s="229"/>
      <c r="D659" s="229"/>
      <c r="E659" s="229"/>
      <c r="F659" s="229"/>
      <c r="G659" s="229"/>
    </row>
    <row r="660" spans="1:7" ht="78.75">
      <c r="A660" s="11"/>
      <c r="B660" s="205" t="s">
        <v>1009</v>
      </c>
      <c r="C660" s="19" t="s">
        <v>27</v>
      </c>
      <c r="D660" s="85">
        <v>1</v>
      </c>
      <c r="E660" s="19">
        <v>1.1000000000000001</v>
      </c>
      <c r="F660" s="18"/>
      <c r="G660" s="18"/>
    </row>
    <row r="661" spans="1:7" ht="78.75">
      <c r="A661" s="11"/>
      <c r="B661" s="205" t="s">
        <v>836</v>
      </c>
      <c r="C661" s="19" t="s">
        <v>9</v>
      </c>
      <c r="D661" s="19">
        <v>54.3</v>
      </c>
      <c r="E661" s="19">
        <v>54.2</v>
      </c>
      <c r="F661" s="18"/>
      <c r="G661" s="18"/>
    </row>
    <row r="662" spans="1:7" ht="204.75">
      <c r="A662" s="11"/>
      <c r="B662" s="44" t="s">
        <v>837</v>
      </c>
      <c r="C662" s="19" t="s">
        <v>9</v>
      </c>
      <c r="D662" s="206" t="s">
        <v>1010</v>
      </c>
      <c r="E662" s="19">
        <v>6.62</v>
      </c>
      <c r="F662" s="18"/>
      <c r="G662" s="18"/>
    </row>
    <row r="663" spans="1:7" ht="173.25">
      <c r="A663" s="11"/>
      <c r="B663" s="44" t="s">
        <v>838</v>
      </c>
      <c r="C663" s="19" t="s">
        <v>9</v>
      </c>
      <c r="D663" s="206" t="s">
        <v>840</v>
      </c>
      <c r="E663" s="19">
        <v>100</v>
      </c>
      <c r="F663" s="18"/>
      <c r="G663" s="18"/>
    </row>
    <row r="664" spans="1:7" ht="78.75">
      <c r="A664" s="11"/>
      <c r="B664" s="44" t="s">
        <v>120</v>
      </c>
      <c r="C664" s="19" t="s">
        <v>9</v>
      </c>
      <c r="D664" s="206" t="s">
        <v>1011</v>
      </c>
      <c r="E664" s="19">
        <v>100</v>
      </c>
      <c r="F664" s="18"/>
      <c r="G664" s="18"/>
    </row>
    <row r="665" spans="1:7" ht="78.75">
      <c r="A665" s="11"/>
      <c r="B665" s="44" t="s">
        <v>380</v>
      </c>
      <c r="C665" s="207" t="s">
        <v>404</v>
      </c>
      <c r="D665" s="206" t="s">
        <v>58</v>
      </c>
      <c r="E665" s="19">
        <v>1.5</v>
      </c>
      <c r="F665" s="18"/>
      <c r="G665" s="18"/>
    </row>
    <row r="666" spans="1:7" ht="63">
      <c r="A666" s="11"/>
      <c r="B666" s="44" t="s">
        <v>121</v>
      </c>
      <c r="C666" s="19" t="s">
        <v>53</v>
      </c>
      <c r="D666" s="206" t="s">
        <v>22</v>
      </c>
      <c r="E666" s="19">
        <v>6</v>
      </c>
      <c r="F666" s="18"/>
      <c r="G666" s="18"/>
    </row>
    <row r="667" spans="1:7" ht="47.25">
      <c r="A667" s="11"/>
      <c r="B667" s="44" t="s">
        <v>839</v>
      </c>
      <c r="C667" s="30" t="s">
        <v>27</v>
      </c>
      <c r="D667" s="50" t="s">
        <v>1012</v>
      </c>
      <c r="E667" s="50" t="s">
        <v>1113</v>
      </c>
      <c r="F667" s="18"/>
      <c r="G667" s="18"/>
    </row>
    <row r="668" spans="1:7" ht="63">
      <c r="A668" s="11"/>
      <c r="B668" s="185" t="s">
        <v>841</v>
      </c>
      <c r="C668" s="184" t="s">
        <v>21</v>
      </c>
      <c r="D668" s="194">
        <v>22540</v>
      </c>
      <c r="E668" s="184">
        <v>57504.3</v>
      </c>
      <c r="F668" s="18"/>
      <c r="G668" s="18"/>
    </row>
    <row r="669" spans="1:7" ht="78.75">
      <c r="A669" s="11"/>
      <c r="B669" s="79" t="s">
        <v>842</v>
      </c>
      <c r="C669" s="184" t="s">
        <v>11</v>
      </c>
      <c r="D669" s="208">
        <v>262</v>
      </c>
      <c r="E669" s="184">
        <v>270</v>
      </c>
      <c r="F669" s="18"/>
      <c r="G669" s="18"/>
    </row>
    <row r="670" spans="1:7" ht="63">
      <c r="A670" s="11"/>
      <c r="B670" s="95" t="s">
        <v>843</v>
      </c>
      <c r="C670" s="32" t="s">
        <v>11</v>
      </c>
      <c r="D670" s="198">
        <v>419</v>
      </c>
      <c r="E670" s="184">
        <v>374</v>
      </c>
      <c r="F670" s="18"/>
      <c r="G670" s="18"/>
    </row>
    <row r="671" spans="1:7" ht="63">
      <c r="A671" s="11"/>
      <c r="B671" s="144" t="s">
        <v>844</v>
      </c>
      <c r="C671" s="32" t="s">
        <v>845</v>
      </c>
      <c r="D671" s="197">
        <v>5662.2</v>
      </c>
      <c r="E671" s="194">
        <v>5162</v>
      </c>
      <c r="F671" s="18"/>
      <c r="G671" s="18"/>
    </row>
    <row r="672" spans="1:7" ht="78.75">
      <c r="A672" s="11"/>
      <c r="B672" s="95" t="s">
        <v>846</v>
      </c>
      <c r="C672" s="32" t="s">
        <v>11</v>
      </c>
      <c r="D672" s="198">
        <v>4</v>
      </c>
      <c r="E672" s="184">
        <v>3</v>
      </c>
      <c r="F672" s="18"/>
      <c r="G672" s="18"/>
    </row>
    <row r="673" spans="1:7" ht="63">
      <c r="A673" s="11"/>
      <c r="B673" s="144" t="s">
        <v>847</v>
      </c>
      <c r="C673" s="32" t="s">
        <v>11</v>
      </c>
      <c r="D673" s="198">
        <v>4</v>
      </c>
      <c r="E673" s="184">
        <v>2</v>
      </c>
      <c r="F673" s="18"/>
      <c r="G673" s="18"/>
    </row>
    <row r="674" spans="1:7" ht="63">
      <c r="A674" s="11"/>
      <c r="B674" s="79" t="s">
        <v>848</v>
      </c>
      <c r="C674" s="42" t="s">
        <v>129</v>
      </c>
      <c r="D674" s="42">
        <v>17005</v>
      </c>
      <c r="E674" s="42">
        <v>17054.7</v>
      </c>
      <c r="F674" s="18"/>
      <c r="G674" s="18"/>
    </row>
    <row r="675" spans="1:7" ht="31.5">
      <c r="A675" s="11"/>
      <c r="B675" s="209" t="s">
        <v>849</v>
      </c>
      <c r="C675" s="32" t="s">
        <v>129</v>
      </c>
      <c r="D675" s="42">
        <v>5896</v>
      </c>
      <c r="E675" s="42">
        <v>5907</v>
      </c>
      <c r="F675" s="18"/>
      <c r="G675" s="18"/>
    </row>
    <row r="676" spans="1:7" ht="31.5">
      <c r="A676" s="11"/>
      <c r="B676" s="209" t="s">
        <v>850</v>
      </c>
      <c r="C676" s="30" t="s">
        <v>129</v>
      </c>
      <c r="D676" s="42">
        <v>11109</v>
      </c>
      <c r="E676" s="42">
        <v>11147.7</v>
      </c>
      <c r="F676" s="18"/>
      <c r="G676" s="18"/>
    </row>
    <row r="677" spans="1:7" ht="63">
      <c r="A677" s="11"/>
      <c r="B677" s="79" t="s">
        <v>1013</v>
      </c>
      <c r="C677" s="42" t="s">
        <v>129</v>
      </c>
      <c r="D677" s="42">
        <v>46.8</v>
      </c>
      <c r="E677" s="42">
        <v>46.8</v>
      </c>
      <c r="F677" s="18"/>
      <c r="G677" s="18"/>
    </row>
    <row r="678" spans="1:7" ht="31.5">
      <c r="A678" s="11"/>
      <c r="B678" s="209" t="s">
        <v>851</v>
      </c>
      <c r="C678" s="32" t="s">
        <v>129</v>
      </c>
      <c r="D678" s="42">
        <v>12.3</v>
      </c>
      <c r="E678" s="42">
        <v>12.3</v>
      </c>
      <c r="F678" s="18"/>
      <c r="G678" s="18"/>
    </row>
    <row r="679" spans="1:7" ht="31.5">
      <c r="A679" s="11"/>
      <c r="B679" s="209" t="s">
        <v>852</v>
      </c>
      <c r="C679" s="30" t="s">
        <v>129</v>
      </c>
      <c r="D679" s="202">
        <v>34.5</v>
      </c>
      <c r="E679" s="42">
        <v>34.5</v>
      </c>
      <c r="F679" s="18"/>
      <c r="G679" s="18"/>
    </row>
    <row r="680" spans="1:7" ht="78.75">
      <c r="A680" s="11"/>
      <c r="B680" s="209" t="s">
        <v>1014</v>
      </c>
      <c r="C680" s="30" t="s">
        <v>129</v>
      </c>
      <c r="D680" s="202">
        <v>46.8</v>
      </c>
      <c r="E680" s="42">
        <v>46.8</v>
      </c>
      <c r="F680" s="18"/>
      <c r="G680" s="18"/>
    </row>
    <row r="681" spans="1:7" ht="110.25">
      <c r="A681" s="11"/>
      <c r="B681" s="79" t="s">
        <v>853</v>
      </c>
      <c r="C681" s="42" t="s">
        <v>129</v>
      </c>
      <c r="D681" s="202">
        <v>16</v>
      </c>
      <c r="E681" s="202">
        <v>15.8</v>
      </c>
      <c r="F681" s="18"/>
      <c r="G681" s="18"/>
    </row>
    <row r="682" spans="1:7" ht="31.5">
      <c r="A682" s="11"/>
      <c r="B682" s="209" t="s">
        <v>851</v>
      </c>
      <c r="C682" s="32" t="s">
        <v>129</v>
      </c>
      <c r="D682" s="202">
        <v>16</v>
      </c>
      <c r="E682" s="42">
        <v>15.8</v>
      </c>
      <c r="F682" s="18"/>
      <c r="G682" s="18"/>
    </row>
    <row r="683" spans="1:7" ht="78.75">
      <c r="A683" s="11"/>
      <c r="B683" s="79" t="s">
        <v>854</v>
      </c>
      <c r="C683" s="42" t="s">
        <v>129</v>
      </c>
      <c r="D683" s="202">
        <v>17</v>
      </c>
      <c r="E683" s="42">
        <v>16.8</v>
      </c>
      <c r="F683" s="18"/>
      <c r="G683" s="18"/>
    </row>
    <row r="684" spans="1:7" ht="31.5">
      <c r="A684" s="11"/>
      <c r="B684" s="209" t="s">
        <v>849</v>
      </c>
      <c r="C684" s="32" t="s">
        <v>129</v>
      </c>
      <c r="D684" s="202">
        <v>16</v>
      </c>
      <c r="E684" s="42">
        <v>15.8</v>
      </c>
      <c r="F684" s="18"/>
      <c r="G684" s="18"/>
    </row>
    <row r="685" spans="1:7" ht="31.5">
      <c r="A685" s="11"/>
      <c r="B685" s="209" t="s">
        <v>850</v>
      </c>
      <c r="C685" s="30" t="s">
        <v>129</v>
      </c>
      <c r="D685" s="202">
        <v>1</v>
      </c>
      <c r="E685" s="202">
        <v>1</v>
      </c>
      <c r="F685" s="18"/>
      <c r="G685" s="18"/>
    </row>
    <row r="686" spans="1:7" ht="110.25">
      <c r="A686" s="11"/>
      <c r="B686" s="79" t="s">
        <v>855</v>
      </c>
      <c r="C686" s="42" t="s">
        <v>129</v>
      </c>
      <c r="D686" s="42">
        <v>45.8</v>
      </c>
      <c r="E686" s="42">
        <v>45.8</v>
      </c>
      <c r="F686" s="18"/>
      <c r="G686" s="18"/>
    </row>
    <row r="687" spans="1:7" ht="31.5">
      <c r="A687" s="11"/>
      <c r="B687" s="209" t="s">
        <v>849</v>
      </c>
      <c r="C687" s="32" t="s">
        <v>129</v>
      </c>
      <c r="D687" s="42">
        <v>12.3</v>
      </c>
      <c r="E687" s="42">
        <v>12.3</v>
      </c>
      <c r="F687" s="18"/>
      <c r="G687" s="18"/>
    </row>
    <row r="688" spans="1:7" ht="31.5">
      <c r="A688" s="11"/>
      <c r="B688" s="209" t="s">
        <v>850</v>
      </c>
      <c r="C688" s="30" t="s">
        <v>129</v>
      </c>
      <c r="D688" s="202">
        <v>33.5</v>
      </c>
      <c r="E688" s="42">
        <v>33.5</v>
      </c>
      <c r="F688" s="18"/>
      <c r="G688" s="18"/>
    </row>
    <row r="689" spans="1:7" ht="110.25">
      <c r="A689" s="11"/>
      <c r="B689" s="79" t="s">
        <v>856</v>
      </c>
      <c r="C689" s="42" t="s">
        <v>129</v>
      </c>
      <c r="D689" s="42">
        <v>87.3</v>
      </c>
      <c r="E689" s="202">
        <v>157.1</v>
      </c>
      <c r="F689" s="18"/>
      <c r="G689" s="18"/>
    </row>
    <row r="690" spans="1:7" ht="31.5">
      <c r="A690" s="11"/>
      <c r="B690" s="209" t="s">
        <v>849</v>
      </c>
      <c r="C690" s="32" t="s">
        <v>129</v>
      </c>
      <c r="D690" s="42">
        <v>55.4</v>
      </c>
      <c r="E690" s="42">
        <v>64.400000000000006</v>
      </c>
      <c r="F690" s="18"/>
      <c r="G690" s="18"/>
    </row>
    <row r="691" spans="1:7" ht="31.5">
      <c r="A691" s="11"/>
      <c r="B691" s="209" t="s">
        <v>850</v>
      </c>
      <c r="C691" s="30" t="s">
        <v>129</v>
      </c>
      <c r="D691" s="42">
        <v>31.9</v>
      </c>
      <c r="E691" s="42">
        <v>92.7</v>
      </c>
      <c r="F691" s="18"/>
      <c r="G691" s="18"/>
    </row>
    <row r="692" spans="1:7" ht="78.75">
      <c r="A692" s="11"/>
      <c r="B692" s="79" t="s">
        <v>857</v>
      </c>
      <c r="C692" s="42" t="s">
        <v>129</v>
      </c>
      <c r="D692" s="42">
        <v>6138.3</v>
      </c>
      <c r="E692" s="42">
        <v>6227.7</v>
      </c>
      <c r="F692" s="18"/>
      <c r="G692" s="18"/>
    </row>
    <row r="693" spans="1:7" ht="31.5">
      <c r="A693" s="11"/>
      <c r="B693" s="209" t="s">
        <v>851</v>
      </c>
      <c r="C693" s="32" t="s">
        <v>129</v>
      </c>
      <c r="D693" s="42">
        <v>2694.5</v>
      </c>
      <c r="E693" s="202">
        <v>2705</v>
      </c>
      <c r="F693" s="18"/>
      <c r="G693" s="18"/>
    </row>
    <row r="694" spans="1:7" ht="31.5">
      <c r="A694" s="11"/>
      <c r="B694" s="209" t="s">
        <v>852</v>
      </c>
      <c r="C694" s="30" t="s">
        <v>129</v>
      </c>
      <c r="D694" s="42">
        <v>3443.8</v>
      </c>
      <c r="E694" s="42">
        <v>3522.7</v>
      </c>
      <c r="F694" s="18"/>
      <c r="G694" s="18"/>
    </row>
    <row r="695" spans="1:7" ht="78.75">
      <c r="A695" s="11"/>
      <c r="B695" s="79" t="s">
        <v>858</v>
      </c>
      <c r="C695" s="42" t="s">
        <v>9</v>
      </c>
      <c r="D695" s="42">
        <v>36.1</v>
      </c>
      <c r="E695" s="42">
        <v>36.5</v>
      </c>
      <c r="F695" s="18"/>
      <c r="G695" s="18"/>
    </row>
    <row r="696" spans="1:7" ht="31.5">
      <c r="A696" s="11"/>
      <c r="B696" s="209" t="s">
        <v>851</v>
      </c>
      <c r="C696" s="32" t="s">
        <v>9</v>
      </c>
      <c r="D696" s="42">
        <v>45.7</v>
      </c>
      <c r="E696" s="42">
        <v>45.8</v>
      </c>
      <c r="F696" s="18"/>
      <c r="G696" s="18"/>
    </row>
    <row r="697" spans="1:7" ht="31.5">
      <c r="A697" s="11"/>
      <c r="B697" s="209" t="s">
        <v>852</v>
      </c>
      <c r="C697" s="30" t="s">
        <v>9</v>
      </c>
      <c r="D697" s="202">
        <v>31</v>
      </c>
      <c r="E697" s="42">
        <v>31.6</v>
      </c>
      <c r="F697" s="18"/>
      <c r="G697" s="18"/>
    </row>
    <row r="698" spans="1:7" ht="47.25">
      <c r="A698" s="11"/>
      <c r="B698" s="79" t="s">
        <v>859</v>
      </c>
      <c r="C698" s="32" t="s">
        <v>11</v>
      </c>
      <c r="D698" s="42">
        <v>1090</v>
      </c>
      <c r="E698" s="42">
        <v>1101</v>
      </c>
      <c r="F698" s="18"/>
      <c r="G698" s="18"/>
    </row>
    <row r="699" spans="1:7" ht="47.25">
      <c r="A699" s="11"/>
      <c r="B699" s="79" t="s">
        <v>860</v>
      </c>
      <c r="C699" s="30" t="s">
        <v>129</v>
      </c>
      <c r="D699" s="42">
        <v>87.3</v>
      </c>
      <c r="E699" s="202">
        <v>157.1</v>
      </c>
      <c r="F699" s="18"/>
      <c r="G699" s="18"/>
    </row>
    <row r="700" spans="1:7" ht="31.5">
      <c r="A700" s="11"/>
      <c r="B700" s="209" t="s">
        <v>851</v>
      </c>
      <c r="C700" s="30" t="s">
        <v>129</v>
      </c>
      <c r="D700" s="42">
        <v>55.4</v>
      </c>
      <c r="E700" s="202">
        <v>64.400000000000006</v>
      </c>
      <c r="F700" s="18"/>
      <c r="G700" s="18"/>
    </row>
    <row r="701" spans="1:7" ht="31.5">
      <c r="A701" s="11"/>
      <c r="B701" s="209" t="s">
        <v>852</v>
      </c>
      <c r="C701" s="30" t="s">
        <v>129</v>
      </c>
      <c r="D701" s="42">
        <v>31.9</v>
      </c>
      <c r="E701" s="202">
        <v>92.7</v>
      </c>
      <c r="F701" s="18"/>
      <c r="G701" s="18"/>
    </row>
    <row r="702" spans="1:7" ht="31.5">
      <c r="A702" s="11"/>
      <c r="B702" s="166" t="s">
        <v>13</v>
      </c>
      <c r="C702" s="184" t="s">
        <v>9</v>
      </c>
      <c r="D702" s="184" t="s">
        <v>233</v>
      </c>
      <c r="E702" s="184">
        <v>93.6</v>
      </c>
      <c r="F702" s="18"/>
      <c r="G702" s="18"/>
    </row>
    <row r="703" spans="1:7" ht="31.5">
      <c r="A703" s="11"/>
      <c r="B703" s="205" t="s">
        <v>862</v>
      </c>
      <c r="C703" s="42" t="s">
        <v>12</v>
      </c>
      <c r="D703" s="42">
        <v>234</v>
      </c>
      <c r="E703" s="42">
        <v>201</v>
      </c>
      <c r="F703" s="18"/>
      <c r="G703" s="18"/>
    </row>
    <row r="704" spans="1:7" ht="31.5">
      <c r="A704" s="11"/>
      <c r="B704" s="205" t="s">
        <v>863</v>
      </c>
      <c r="C704" s="42" t="s">
        <v>12</v>
      </c>
      <c r="D704" s="42">
        <v>15.8</v>
      </c>
      <c r="E704" s="42">
        <v>13.1</v>
      </c>
      <c r="F704" s="18"/>
      <c r="G704" s="18"/>
    </row>
    <row r="705" spans="1:7" ht="48" thickBot="1">
      <c r="A705" s="11"/>
      <c r="B705" s="210" t="s">
        <v>864</v>
      </c>
      <c r="C705" s="211" t="s">
        <v>12</v>
      </c>
      <c r="D705" s="211">
        <v>5.07</v>
      </c>
      <c r="E705" s="211">
        <v>4.22</v>
      </c>
      <c r="F705" s="18"/>
      <c r="G705" s="18"/>
    </row>
    <row r="706" spans="1:7">
      <c r="A706" s="31">
        <v>19</v>
      </c>
      <c r="B706" s="228" t="s">
        <v>84</v>
      </c>
      <c r="C706" s="228"/>
      <c r="D706" s="228"/>
      <c r="E706" s="228"/>
      <c r="F706" s="229"/>
      <c r="G706" s="229"/>
    </row>
    <row r="707" spans="1:7" ht="63">
      <c r="A707" s="11"/>
      <c r="B707" s="44" t="s">
        <v>147</v>
      </c>
      <c r="C707" s="30" t="s">
        <v>148</v>
      </c>
      <c r="D707" s="85">
        <v>652</v>
      </c>
      <c r="E707" s="19">
        <v>658.6</v>
      </c>
    </row>
    <row r="708" spans="1:7" ht="47.25">
      <c r="A708" s="11"/>
      <c r="B708" s="44" t="s">
        <v>149</v>
      </c>
      <c r="C708" s="30" t="s">
        <v>9</v>
      </c>
      <c r="D708" s="19">
        <v>1.92</v>
      </c>
      <c r="E708" s="19">
        <v>1.92</v>
      </c>
    </row>
    <row r="709" spans="1:7" ht="47.25">
      <c r="A709" s="11"/>
      <c r="B709" s="79" t="s">
        <v>150</v>
      </c>
      <c r="C709" s="30" t="s">
        <v>151</v>
      </c>
      <c r="D709" s="19">
        <v>21.8</v>
      </c>
      <c r="E709" s="19">
        <v>21.8</v>
      </c>
    </row>
    <row r="710" spans="1:7" ht="47.25">
      <c r="A710" s="11"/>
      <c r="B710" s="79" t="s">
        <v>152</v>
      </c>
      <c r="C710" s="30" t="s">
        <v>153</v>
      </c>
      <c r="D710" s="19">
        <v>563</v>
      </c>
      <c r="E710" s="19">
        <v>604</v>
      </c>
    </row>
    <row r="711" spans="1:7" ht="31.5">
      <c r="A711" s="11"/>
      <c r="B711" s="95" t="s">
        <v>154</v>
      </c>
      <c r="C711" s="19" t="s">
        <v>155</v>
      </c>
      <c r="D711" s="19">
        <v>100</v>
      </c>
      <c r="E711" s="19">
        <v>100</v>
      </c>
    </row>
    <row r="712" spans="1:7" ht="31.5">
      <c r="A712" s="11"/>
      <c r="B712" s="79" t="s">
        <v>156</v>
      </c>
      <c r="C712" s="30" t="s">
        <v>157</v>
      </c>
      <c r="D712" s="30" t="s">
        <v>1015</v>
      </c>
      <c r="E712" s="50" t="s">
        <v>1114</v>
      </c>
    </row>
    <row r="713" spans="1:7" ht="141.75">
      <c r="A713" s="11"/>
      <c r="B713" s="95" t="s">
        <v>158</v>
      </c>
      <c r="C713" s="19" t="s">
        <v>155</v>
      </c>
      <c r="D713" s="19">
        <v>70</v>
      </c>
      <c r="E713" s="19">
        <v>0</v>
      </c>
    </row>
    <row r="714" spans="1:7" ht="78.75">
      <c r="A714" s="11"/>
      <c r="B714" s="95" t="s">
        <v>120</v>
      </c>
      <c r="C714" s="19" t="s">
        <v>155</v>
      </c>
      <c r="D714" s="19">
        <v>88</v>
      </c>
      <c r="E714" s="19">
        <v>100</v>
      </c>
    </row>
    <row r="715" spans="1:7" ht="78.75">
      <c r="A715" s="11"/>
      <c r="B715" s="95" t="s">
        <v>380</v>
      </c>
      <c r="C715" s="19" t="s">
        <v>159</v>
      </c>
      <c r="D715" s="19" t="s">
        <v>58</v>
      </c>
      <c r="E715" s="19">
        <v>2</v>
      </c>
    </row>
    <row r="716" spans="1:7" ht="63">
      <c r="A716" s="11"/>
      <c r="B716" s="95" t="s">
        <v>121</v>
      </c>
      <c r="C716" s="19" t="s">
        <v>53</v>
      </c>
      <c r="D716" s="19" t="s">
        <v>22</v>
      </c>
      <c r="E716" s="19">
        <v>15</v>
      </c>
    </row>
    <row r="717" spans="1:7" ht="63">
      <c r="A717" s="11"/>
      <c r="B717" s="95" t="s">
        <v>160</v>
      </c>
      <c r="C717" s="19" t="s">
        <v>155</v>
      </c>
      <c r="D717" s="19">
        <v>100</v>
      </c>
      <c r="E717" s="19">
        <v>100</v>
      </c>
    </row>
    <row r="718" spans="1:7" ht="47.25">
      <c r="A718" s="11"/>
      <c r="B718" s="95" t="s">
        <v>161</v>
      </c>
      <c r="C718" s="19" t="s">
        <v>162</v>
      </c>
      <c r="D718" s="19">
        <v>534.6</v>
      </c>
      <c r="E718" s="19">
        <v>529.70000000000005</v>
      </c>
    </row>
    <row r="719" spans="1:7">
      <c r="A719" s="11"/>
      <c r="B719" s="95" t="s">
        <v>163</v>
      </c>
      <c r="C719" s="19" t="s">
        <v>164</v>
      </c>
      <c r="D719" s="19">
        <v>11000</v>
      </c>
      <c r="E719" s="19">
        <v>14901</v>
      </c>
    </row>
    <row r="720" spans="1:7" ht="94.5">
      <c r="A720" s="11"/>
      <c r="B720" s="119" t="s">
        <v>165</v>
      </c>
      <c r="C720" s="40" t="s">
        <v>166</v>
      </c>
      <c r="D720" s="40">
        <v>3.3</v>
      </c>
      <c r="E720" s="40">
        <v>3.3</v>
      </c>
    </row>
    <row r="721" spans="1:7">
      <c r="A721" s="11"/>
      <c r="B721" s="95" t="s">
        <v>167</v>
      </c>
      <c r="C721" s="19" t="s">
        <v>129</v>
      </c>
      <c r="D721" s="19">
        <v>250</v>
      </c>
      <c r="E721" s="19">
        <v>256.8</v>
      </c>
    </row>
    <row r="722" spans="1:7" ht="78.75">
      <c r="A722" s="11"/>
      <c r="B722" s="95" t="s">
        <v>168</v>
      </c>
      <c r="C722" s="19" t="s">
        <v>155</v>
      </c>
      <c r="D722" s="19">
        <v>0</v>
      </c>
      <c r="E722" s="19">
        <v>0</v>
      </c>
    </row>
    <row r="723" spans="1:7" ht="63">
      <c r="A723" s="11"/>
      <c r="B723" s="95" t="s">
        <v>1016</v>
      </c>
      <c r="C723" s="19" t="s">
        <v>11</v>
      </c>
      <c r="D723" s="19">
        <v>2</v>
      </c>
      <c r="E723" s="19">
        <v>2</v>
      </c>
    </row>
    <row r="724" spans="1:7" ht="78.75">
      <c r="A724" s="11"/>
      <c r="B724" s="79" t="s">
        <v>169</v>
      </c>
      <c r="C724" s="19" t="s">
        <v>170</v>
      </c>
      <c r="D724" s="19">
        <v>95</v>
      </c>
      <c r="E724" s="19">
        <v>71.400000000000006</v>
      </c>
    </row>
    <row r="725" spans="1:7" ht="31.5">
      <c r="A725" s="11"/>
      <c r="B725" s="95" t="s">
        <v>17</v>
      </c>
      <c r="C725" s="19" t="s">
        <v>155</v>
      </c>
      <c r="D725" s="19">
        <v>0.5</v>
      </c>
      <c r="E725" s="19">
        <v>0.47</v>
      </c>
    </row>
    <row r="726" spans="1:7" ht="31.5">
      <c r="A726" s="11"/>
      <c r="B726" s="79" t="s">
        <v>13</v>
      </c>
      <c r="C726" s="30" t="s">
        <v>155</v>
      </c>
      <c r="D726" s="30" t="s">
        <v>18</v>
      </c>
      <c r="E726" s="30">
        <v>89.7</v>
      </c>
    </row>
    <row r="727" spans="1:7" ht="47.25">
      <c r="A727" s="11"/>
      <c r="B727" s="212" t="s">
        <v>172</v>
      </c>
      <c r="C727" s="19" t="s">
        <v>153</v>
      </c>
      <c r="D727" s="19">
        <v>43</v>
      </c>
      <c r="E727" s="19">
        <v>47</v>
      </c>
    </row>
    <row r="728" spans="1:7" ht="47.25">
      <c r="A728" s="11"/>
      <c r="B728" s="95" t="s">
        <v>171</v>
      </c>
      <c r="C728" s="19" t="s">
        <v>153</v>
      </c>
      <c r="D728" s="19">
        <v>274</v>
      </c>
      <c r="E728" s="19">
        <v>339</v>
      </c>
    </row>
    <row r="729" spans="1:7" ht="94.5">
      <c r="A729" s="11"/>
      <c r="B729" s="95" t="s">
        <v>1017</v>
      </c>
      <c r="C729" s="19" t="s">
        <v>155</v>
      </c>
      <c r="D729" s="19">
        <v>1E-4</v>
      </c>
      <c r="E729" s="19">
        <v>1E-4</v>
      </c>
    </row>
    <row r="730" spans="1:7">
      <c r="A730" s="31">
        <v>20</v>
      </c>
      <c r="B730" s="229" t="s">
        <v>85</v>
      </c>
      <c r="C730" s="229"/>
      <c r="D730" s="229"/>
      <c r="E730" s="229"/>
      <c r="F730" s="229"/>
      <c r="G730" s="229"/>
    </row>
    <row r="731" spans="1:7" ht="47.25">
      <c r="A731" s="11"/>
      <c r="B731" s="149" t="s">
        <v>173</v>
      </c>
      <c r="C731" s="53" t="s">
        <v>9</v>
      </c>
      <c r="D731" s="53">
        <v>50</v>
      </c>
      <c r="E731" s="53">
        <v>64.400000000000006</v>
      </c>
      <c r="F731" s="10" t="s">
        <v>19</v>
      </c>
      <c r="G731" s="18"/>
    </row>
    <row r="732" spans="1:7" ht="47.25">
      <c r="A732" s="11"/>
      <c r="B732" s="149" t="s">
        <v>174</v>
      </c>
      <c r="C732" s="53" t="s">
        <v>9</v>
      </c>
      <c r="D732" s="53">
        <v>100</v>
      </c>
      <c r="E732" s="53">
        <v>100</v>
      </c>
      <c r="F732" s="10">
        <f>E732/D732*100</f>
        <v>100</v>
      </c>
      <c r="G732" s="18"/>
    </row>
    <row r="733" spans="1:7" ht="47.25">
      <c r="A733" s="11"/>
      <c r="B733" s="149" t="s">
        <v>175</v>
      </c>
      <c r="C733" s="53" t="s">
        <v>9</v>
      </c>
      <c r="D733" s="53">
        <v>100</v>
      </c>
      <c r="E733" s="53">
        <v>100</v>
      </c>
      <c r="F733" s="10">
        <f t="shared" ref="F733:F740" si="9">E733/D733*100</f>
        <v>100</v>
      </c>
      <c r="G733" s="18"/>
    </row>
    <row r="734" spans="1:7" ht="94.5">
      <c r="A734" s="11"/>
      <c r="B734" s="149" t="s">
        <v>176</v>
      </c>
      <c r="C734" s="53" t="s">
        <v>9</v>
      </c>
      <c r="D734" s="92">
        <v>45</v>
      </c>
      <c r="E734" s="53">
        <v>73.88</v>
      </c>
      <c r="F734" s="10">
        <f t="shared" si="9"/>
        <v>164.17777777777778</v>
      </c>
      <c r="G734" s="18"/>
    </row>
    <row r="735" spans="1:7" ht="204.75">
      <c r="A735" s="11"/>
      <c r="B735" s="149" t="s">
        <v>177</v>
      </c>
      <c r="C735" s="53" t="s">
        <v>9</v>
      </c>
      <c r="D735" s="53">
        <v>100</v>
      </c>
      <c r="E735" s="53">
        <v>100</v>
      </c>
      <c r="F735" s="10">
        <f t="shared" si="9"/>
        <v>100</v>
      </c>
      <c r="G735" s="18"/>
    </row>
    <row r="736" spans="1:7" ht="78.75">
      <c r="A736" s="11"/>
      <c r="B736" s="149" t="s">
        <v>178</v>
      </c>
      <c r="C736" s="53" t="s">
        <v>9</v>
      </c>
      <c r="D736" s="92">
        <v>70</v>
      </c>
      <c r="E736" s="53">
        <v>76.400000000000006</v>
      </c>
      <c r="F736" s="10">
        <f t="shared" si="9"/>
        <v>109.14285714285714</v>
      </c>
      <c r="G736" s="18"/>
    </row>
    <row r="737" spans="1:7" ht="126">
      <c r="A737" s="11"/>
      <c r="B737" s="149" t="s">
        <v>182</v>
      </c>
      <c r="C737" s="53" t="s">
        <v>9</v>
      </c>
      <c r="D737" s="53">
        <v>100</v>
      </c>
      <c r="E737" s="53">
        <v>100</v>
      </c>
      <c r="F737" s="10">
        <f t="shared" si="9"/>
        <v>100</v>
      </c>
      <c r="G737" s="18"/>
    </row>
    <row r="738" spans="1:7" ht="110.25">
      <c r="A738" s="11"/>
      <c r="B738" s="149" t="s">
        <v>179</v>
      </c>
      <c r="C738" s="53" t="s">
        <v>9</v>
      </c>
      <c r="D738" s="53">
        <v>100</v>
      </c>
      <c r="E738" s="53">
        <v>100</v>
      </c>
      <c r="F738" s="10">
        <f t="shared" si="9"/>
        <v>100</v>
      </c>
      <c r="G738" s="18"/>
    </row>
    <row r="739" spans="1:7" ht="126">
      <c r="A739" s="11"/>
      <c r="B739" s="149" t="s">
        <v>180</v>
      </c>
      <c r="C739" s="53" t="s">
        <v>9</v>
      </c>
      <c r="D739" s="92">
        <v>20</v>
      </c>
      <c r="E739" s="53">
        <v>30.57</v>
      </c>
      <c r="F739" s="10">
        <f t="shared" si="9"/>
        <v>152.85</v>
      </c>
      <c r="G739" s="18"/>
    </row>
    <row r="740" spans="1:7" ht="126">
      <c r="A740" s="11"/>
      <c r="B740" s="149" t="s">
        <v>183</v>
      </c>
      <c r="C740" s="53" t="s">
        <v>9</v>
      </c>
      <c r="D740" s="53" t="s">
        <v>181</v>
      </c>
      <c r="E740" s="53">
        <v>99.99</v>
      </c>
      <c r="F740" s="10" t="e">
        <f t="shared" si="9"/>
        <v>#VALUE!</v>
      </c>
      <c r="G740" s="18"/>
    </row>
    <row r="741" spans="1:7" ht="31.5">
      <c r="A741" s="11"/>
      <c r="B741" s="149" t="s">
        <v>13</v>
      </c>
      <c r="C741" s="53" t="s">
        <v>9</v>
      </c>
      <c r="D741" s="53" t="s">
        <v>18</v>
      </c>
      <c r="E741" s="53">
        <v>100</v>
      </c>
      <c r="F741" s="10">
        <f>100/90*100</f>
        <v>111.11111111111111</v>
      </c>
      <c r="G741" s="18"/>
    </row>
    <row r="742" spans="1:7">
      <c r="A742" s="31">
        <v>21</v>
      </c>
      <c r="B742" s="229" t="s">
        <v>86</v>
      </c>
      <c r="C742" s="229"/>
      <c r="D742" s="229"/>
      <c r="E742" s="229"/>
      <c r="F742" s="229"/>
      <c r="G742" s="229"/>
    </row>
    <row r="743" spans="1:7" ht="126">
      <c r="A743" s="11"/>
      <c r="B743" s="149" t="s">
        <v>184</v>
      </c>
      <c r="C743" s="53" t="s">
        <v>9</v>
      </c>
      <c r="D743" s="53">
        <v>100</v>
      </c>
      <c r="E743" s="53">
        <v>308.2</v>
      </c>
      <c r="F743" s="10"/>
      <c r="G743" s="13"/>
    </row>
    <row r="744" spans="1:7" ht="141.75">
      <c r="A744" s="11"/>
      <c r="B744" s="149" t="s">
        <v>185</v>
      </c>
      <c r="C744" s="53" t="s">
        <v>9</v>
      </c>
      <c r="D744" s="53">
        <v>100</v>
      </c>
      <c r="E744" s="53">
        <v>0</v>
      </c>
      <c r="F744" s="10"/>
      <c r="G744" s="13"/>
    </row>
    <row r="745" spans="1:7" ht="78.75">
      <c r="A745" s="11"/>
      <c r="B745" s="149" t="s">
        <v>186</v>
      </c>
      <c r="C745" s="53" t="s">
        <v>9</v>
      </c>
      <c r="D745" s="53">
        <v>100</v>
      </c>
      <c r="E745" s="53">
        <v>100</v>
      </c>
      <c r="F745" s="10"/>
      <c r="G745" s="13"/>
    </row>
    <row r="746" spans="1:7" ht="141.75">
      <c r="A746" s="11"/>
      <c r="B746" s="149" t="s">
        <v>187</v>
      </c>
      <c r="C746" s="53" t="s">
        <v>9</v>
      </c>
      <c r="D746" s="92">
        <v>80</v>
      </c>
      <c r="E746" s="53">
        <v>100</v>
      </c>
      <c r="F746" s="10"/>
      <c r="G746" s="13"/>
    </row>
    <row r="747" spans="1:7" ht="94.5">
      <c r="A747" s="11"/>
      <c r="B747" s="149" t="s">
        <v>188</v>
      </c>
      <c r="C747" s="53" t="s">
        <v>9</v>
      </c>
      <c r="D747" s="92">
        <v>90</v>
      </c>
      <c r="E747" s="53">
        <v>94.7</v>
      </c>
      <c r="F747" s="10"/>
      <c r="G747" s="13"/>
    </row>
    <row r="748" spans="1:7" ht="78.75">
      <c r="A748" s="11"/>
      <c r="B748" s="149" t="s">
        <v>189</v>
      </c>
      <c r="C748" s="53" t="s">
        <v>9</v>
      </c>
      <c r="D748" s="92">
        <v>60</v>
      </c>
      <c r="E748" s="53">
        <v>61.7</v>
      </c>
      <c r="F748" s="10"/>
      <c r="G748" s="13"/>
    </row>
    <row r="749" spans="1:7" ht="94.5">
      <c r="A749" s="11"/>
      <c r="B749" s="149" t="s">
        <v>190</v>
      </c>
      <c r="C749" s="53" t="s">
        <v>9</v>
      </c>
      <c r="D749" s="53">
        <v>0.69</v>
      </c>
      <c r="E749" s="53">
        <v>1.57</v>
      </c>
      <c r="F749" s="10"/>
      <c r="G749" s="13"/>
    </row>
    <row r="750" spans="1:7" ht="78.75">
      <c r="A750" s="11"/>
      <c r="B750" s="149" t="s">
        <v>191</v>
      </c>
      <c r="C750" s="53" t="s">
        <v>9</v>
      </c>
      <c r="D750" s="92">
        <v>88</v>
      </c>
      <c r="E750" s="92">
        <v>86</v>
      </c>
      <c r="F750" s="10"/>
      <c r="G750" s="13"/>
    </row>
    <row r="751" spans="1:7" ht="110.25">
      <c r="A751" s="11"/>
      <c r="B751" s="149" t="s">
        <v>192</v>
      </c>
      <c r="C751" s="53" t="s">
        <v>9</v>
      </c>
      <c r="D751" s="92">
        <v>58</v>
      </c>
      <c r="E751" s="53">
        <v>59.8</v>
      </c>
      <c r="F751" s="10"/>
      <c r="G751" s="13"/>
    </row>
    <row r="752" spans="1:7" ht="31.5">
      <c r="A752" s="11"/>
      <c r="B752" s="149" t="s">
        <v>193</v>
      </c>
      <c r="C752" s="53" t="s">
        <v>9</v>
      </c>
      <c r="D752" s="53">
        <v>13.2</v>
      </c>
      <c r="E752" s="53">
        <v>13.2</v>
      </c>
      <c r="F752" s="10"/>
      <c r="G752" s="13"/>
    </row>
    <row r="753" spans="1:7" ht="31.5">
      <c r="A753" s="11"/>
      <c r="B753" s="149" t="s">
        <v>194</v>
      </c>
      <c r="C753" s="53" t="s">
        <v>9</v>
      </c>
      <c r="D753" s="53">
        <v>3.7</v>
      </c>
      <c r="E753" s="53">
        <v>4.2</v>
      </c>
      <c r="F753" s="10"/>
      <c r="G753" s="13"/>
    </row>
    <row r="754" spans="1:7" ht="47.25">
      <c r="A754" s="11"/>
      <c r="B754" s="149" t="s">
        <v>195</v>
      </c>
      <c r="C754" s="53" t="s">
        <v>9</v>
      </c>
      <c r="D754" s="92">
        <v>85</v>
      </c>
      <c r="E754" s="53">
        <v>78.599999999999994</v>
      </c>
      <c r="F754" s="10"/>
      <c r="G754" s="13"/>
    </row>
    <row r="755" spans="1:7" ht="47.25">
      <c r="A755" s="11"/>
      <c r="B755" s="149" t="s">
        <v>196</v>
      </c>
      <c r="C755" s="53" t="s">
        <v>9</v>
      </c>
      <c r="D755" s="53">
        <v>93.5</v>
      </c>
      <c r="E755" s="53">
        <v>93.5</v>
      </c>
      <c r="F755" s="10"/>
      <c r="G755" s="13"/>
    </row>
    <row r="756" spans="1:7" ht="189">
      <c r="A756" s="11"/>
      <c r="B756" s="204" t="s">
        <v>1018</v>
      </c>
      <c r="C756" s="53" t="s">
        <v>11</v>
      </c>
      <c r="D756" s="53">
        <v>75</v>
      </c>
      <c r="E756" s="53">
        <v>477</v>
      </c>
      <c r="F756" s="10"/>
      <c r="G756" s="13"/>
    </row>
    <row r="757" spans="1:7" ht="31.5">
      <c r="A757" s="11"/>
      <c r="B757" s="149" t="s">
        <v>13</v>
      </c>
      <c r="C757" s="53" t="s">
        <v>9</v>
      </c>
      <c r="D757" s="92">
        <v>95</v>
      </c>
      <c r="E757" s="53">
        <v>97.5</v>
      </c>
      <c r="F757" s="10"/>
      <c r="G757" s="13"/>
    </row>
    <row r="758" spans="1:7">
      <c r="A758" s="31">
        <v>22</v>
      </c>
      <c r="B758" s="228" t="s">
        <v>7</v>
      </c>
      <c r="C758" s="228"/>
      <c r="D758" s="228"/>
      <c r="E758" s="228"/>
      <c r="F758" s="229"/>
      <c r="G758" s="229"/>
    </row>
    <row r="759" spans="1:7" ht="31.5">
      <c r="A759" s="20"/>
      <c r="B759" s="149" t="s">
        <v>197</v>
      </c>
      <c r="C759" s="53" t="s">
        <v>16</v>
      </c>
      <c r="D759" s="53">
        <v>62091</v>
      </c>
      <c r="E759" s="53">
        <v>63124</v>
      </c>
      <c r="F759" s="28">
        <f>E759/D759*100</f>
        <v>101.66368716883285</v>
      </c>
      <c r="G759" s="12"/>
    </row>
    <row r="760" spans="1:7" ht="63">
      <c r="A760" s="20"/>
      <c r="B760" s="149" t="s">
        <v>198</v>
      </c>
      <c r="C760" s="53" t="s">
        <v>9</v>
      </c>
      <c r="D760" s="53" t="s">
        <v>22</v>
      </c>
      <c r="E760" s="53" t="s">
        <v>1075</v>
      </c>
      <c r="F760" s="33">
        <v>100</v>
      </c>
      <c r="G760" s="18"/>
    </row>
    <row r="761" spans="1:7" ht="141.75">
      <c r="A761" s="20"/>
      <c r="B761" s="149" t="s">
        <v>199</v>
      </c>
      <c r="C761" s="53" t="s">
        <v>9</v>
      </c>
      <c r="D761" s="53" t="s">
        <v>146</v>
      </c>
      <c r="E761" s="53">
        <v>0.222</v>
      </c>
      <c r="F761" s="33">
        <v>100</v>
      </c>
      <c r="G761" s="18"/>
    </row>
    <row r="762" spans="1:7" ht="94.5">
      <c r="A762" s="20"/>
      <c r="B762" s="149" t="s">
        <v>200</v>
      </c>
      <c r="C762" s="53" t="s">
        <v>9</v>
      </c>
      <c r="D762" s="213">
        <v>95.1</v>
      </c>
      <c r="E762" s="53">
        <v>96.4</v>
      </c>
      <c r="F762" s="28" t="e">
        <f>E761/D761*100</f>
        <v>#VALUE!</v>
      </c>
      <c r="G762" s="18"/>
    </row>
    <row r="763" spans="1:7" ht="47.25">
      <c r="A763" s="20"/>
      <c r="B763" s="149" t="s">
        <v>201</v>
      </c>
      <c r="C763" s="53"/>
      <c r="D763" s="53" t="s">
        <v>290</v>
      </c>
      <c r="E763" s="53" t="s">
        <v>290</v>
      </c>
      <c r="F763" s="33">
        <v>100</v>
      </c>
      <c r="G763" s="18"/>
    </row>
    <row r="764" spans="1:7" ht="47.25">
      <c r="A764" s="20"/>
      <c r="B764" s="149" t="s">
        <v>202</v>
      </c>
      <c r="C764" s="53" t="s">
        <v>9</v>
      </c>
      <c r="D764" s="53" t="s">
        <v>291</v>
      </c>
      <c r="E764" s="53" t="s">
        <v>1076</v>
      </c>
      <c r="F764" s="28" t="e">
        <f>E764/D764*100</f>
        <v>#VALUE!</v>
      </c>
      <c r="G764" s="18"/>
    </row>
    <row r="765" spans="1:7" ht="47.25">
      <c r="A765" s="20"/>
      <c r="B765" s="149" t="s">
        <v>203</v>
      </c>
      <c r="C765" s="53" t="s">
        <v>9</v>
      </c>
      <c r="D765" s="53" t="s">
        <v>292</v>
      </c>
      <c r="E765" s="53" t="s">
        <v>1077</v>
      </c>
      <c r="F765" s="28" t="e">
        <f>E765/D765*100</f>
        <v>#VALUE!</v>
      </c>
      <c r="G765" s="18"/>
    </row>
    <row r="766" spans="1:7" ht="94.5">
      <c r="A766" s="20"/>
      <c r="B766" s="149" t="s">
        <v>204</v>
      </c>
      <c r="C766" s="53" t="s">
        <v>9</v>
      </c>
      <c r="D766" s="53" t="s">
        <v>1019</v>
      </c>
      <c r="E766" s="53" t="s">
        <v>1078</v>
      </c>
      <c r="F766" s="28" t="e">
        <f>D766/E766*100</f>
        <v>#VALUE!</v>
      </c>
      <c r="G766" s="18"/>
    </row>
    <row r="767" spans="1:7" ht="47.25">
      <c r="A767" s="20"/>
      <c r="B767" s="149" t="s">
        <v>205</v>
      </c>
      <c r="C767" s="53" t="s">
        <v>9</v>
      </c>
      <c r="D767" s="53" t="s">
        <v>207</v>
      </c>
      <c r="E767" s="53">
        <v>99.1</v>
      </c>
      <c r="F767" s="28" t="e">
        <f t="shared" ref="F767:F772" si="10">E767/D767*100</f>
        <v>#VALUE!</v>
      </c>
      <c r="G767" s="18"/>
    </row>
    <row r="768" spans="1:7" ht="47.25">
      <c r="A768" s="20"/>
      <c r="B768" s="149" t="s">
        <v>206</v>
      </c>
      <c r="C768" s="53" t="s">
        <v>9</v>
      </c>
      <c r="D768" s="53" t="s">
        <v>208</v>
      </c>
      <c r="E768" s="53">
        <v>96.9</v>
      </c>
      <c r="F768" s="28" t="e">
        <f t="shared" si="10"/>
        <v>#VALUE!</v>
      </c>
      <c r="G768" s="18"/>
    </row>
    <row r="769" spans="1:7" ht="63">
      <c r="A769" s="20"/>
      <c r="B769" s="149" t="s">
        <v>209</v>
      </c>
      <c r="C769" s="53" t="s">
        <v>9</v>
      </c>
      <c r="D769" s="53">
        <v>100</v>
      </c>
      <c r="E769" s="53">
        <v>100</v>
      </c>
      <c r="F769" s="28">
        <f t="shared" si="10"/>
        <v>100</v>
      </c>
      <c r="G769" s="18"/>
    </row>
    <row r="770" spans="1:7" ht="110.25">
      <c r="A770" s="20"/>
      <c r="B770" s="149" t="s">
        <v>210</v>
      </c>
      <c r="C770" s="53" t="s">
        <v>9</v>
      </c>
      <c r="D770" s="53">
        <v>100</v>
      </c>
      <c r="E770" s="53">
        <v>100</v>
      </c>
      <c r="F770" s="28">
        <f t="shared" si="10"/>
        <v>100</v>
      </c>
      <c r="G770" s="18"/>
    </row>
    <row r="771" spans="1:7" ht="63">
      <c r="A771" s="20"/>
      <c r="B771" s="149" t="s">
        <v>211</v>
      </c>
      <c r="C771" s="53" t="s">
        <v>9</v>
      </c>
      <c r="D771" s="53">
        <v>100</v>
      </c>
      <c r="E771" s="53">
        <v>100</v>
      </c>
      <c r="F771" s="28">
        <f t="shared" si="10"/>
        <v>100</v>
      </c>
      <c r="G771" s="13"/>
    </row>
    <row r="772" spans="1:7" ht="63">
      <c r="A772" s="20"/>
      <c r="B772" s="149" t="s">
        <v>212</v>
      </c>
      <c r="C772" s="53" t="s">
        <v>9</v>
      </c>
      <c r="D772" s="53" t="s">
        <v>217</v>
      </c>
      <c r="E772" s="53">
        <v>94</v>
      </c>
      <c r="F772" s="28" t="e">
        <f t="shared" si="10"/>
        <v>#VALUE!</v>
      </c>
      <c r="G772" s="13"/>
    </row>
    <row r="773" spans="1:7" ht="110.25">
      <c r="A773" s="20"/>
      <c r="B773" s="149" t="s">
        <v>213</v>
      </c>
      <c r="C773" s="53" t="s">
        <v>9</v>
      </c>
      <c r="D773" s="53" t="s">
        <v>22</v>
      </c>
      <c r="E773" s="53">
        <v>5.0999999999999996</v>
      </c>
      <c r="F773" s="28" t="e">
        <f>D773/E773*100</f>
        <v>#VALUE!</v>
      </c>
      <c r="G773" s="13"/>
    </row>
    <row r="774" spans="1:7" ht="63">
      <c r="A774" s="20"/>
      <c r="B774" s="149" t="s">
        <v>214</v>
      </c>
      <c r="C774" s="53" t="s">
        <v>9</v>
      </c>
      <c r="D774" s="53">
        <v>0</v>
      </c>
      <c r="E774" s="53">
        <v>0</v>
      </c>
      <c r="F774" s="28" t="e">
        <f>D774/E774*100</f>
        <v>#DIV/0!</v>
      </c>
      <c r="G774" s="13"/>
    </row>
    <row r="775" spans="1:7" ht="47.25">
      <c r="A775" s="20"/>
      <c r="B775" s="149" t="s">
        <v>215</v>
      </c>
      <c r="C775" s="53" t="s">
        <v>9</v>
      </c>
      <c r="D775" s="53" t="s">
        <v>218</v>
      </c>
      <c r="E775" s="53">
        <v>0</v>
      </c>
      <c r="F775" s="33">
        <v>100</v>
      </c>
      <c r="G775" s="13"/>
    </row>
    <row r="776" spans="1:7" ht="94.5">
      <c r="A776" s="20"/>
      <c r="B776" s="149" t="s">
        <v>216</v>
      </c>
      <c r="C776" s="53" t="s">
        <v>9</v>
      </c>
      <c r="D776" s="53" t="s">
        <v>217</v>
      </c>
      <c r="E776" s="53">
        <v>99.95</v>
      </c>
      <c r="F776" s="33">
        <v>100</v>
      </c>
      <c r="G776" s="13"/>
    </row>
    <row r="777" spans="1:7" ht="110.25">
      <c r="A777" s="20"/>
      <c r="B777" s="149" t="s">
        <v>219</v>
      </c>
      <c r="C777" s="53" t="s">
        <v>9</v>
      </c>
      <c r="D777" s="53" t="s">
        <v>222</v>
      </c>
      <c r="E777" s="53">
        <v>36</v>
      </c>
      <c r="F777" s="28" t="e">
        <f>D777/E777*100</f>
        <v>#VALUE!</v>
      </c>
      <c r="G777" s="13"/>
    </row>
    <row r="778" spans="1:7" ht="47.25">
      <c r="A778" s="20"/>
      <c r="B778" s="149" t="s">
        <v>220</v>
      </c>
      <c r="C778" s="53" t="s">
        <v>9</v>
      </c>
      <c r="D778" s="53" t="s">
        <v>223</v>
      </c>
      <c r="E778" s="53">
        <v>16.41</v>
      </c>
      <c r="F778" s="28" t="e">
        <f>D778/E778*100</f>
        <v>#VALUE!</v>
      </c>
      <c r="G778" s="13"/>
    </row>
    <row r="779" spans="1:7" ht="47.25">
      <c r="A779" s="35"/>
      <c r="B779" s="149" t="s">
        <v>221</v>
      </c>
      <c r="C779" s="53" t="s">
        <v>9</v>
      </c>
      <c r="D779" s="53" t="s">
        <v>146</v>
      </c>
      <c r="E779" s="53">
        <v>1.57</v>
      </c>
      <c r="F779" s="28" t="e">
        <f>E779/D779*100</f>
        <v>#VALUE!</v>
      </c>
      <c r="G779" s="13"/>
    </row>
    <row r="780" spans="1:7" ht="94.5">
      <c r="A780" s="11"/>
      <c r="B780" s="149" t="s">
        <v>224</v>
      </c>
      <c r="C780" s="53"/>
      <c r="D780" s="53"/>
      <c r="E780" s="53"/>
      <c r="F780" s="10" t="e">
        <f>D780/E780*100</f>
        <v>#DIV/0!</v>
      </c>
      <c r="G780" s="13"/>
    </row>
    <row r="781" spans="1:7" ht="63">
      <c r="A781" s="11"/>
      <c r="B781" s="149" t="s">
        <v>225</v>
      </c>
      <c r="C781" s="53" t="s">
        <v>9</v>
      </c>
      <c r="D781" s="53" t="s">
        <v>228</v>
      </c>
      <c r="E781" s="53">
        <v>0</v>
      </c>
      <c r="F781" s="33"/>
      <c r="G781" s="13"/>
    </row>
    <row r="782" spans="1:7">
      <c r="A782" s="11"/>
      <c r="B782" s="149" t="s">
        <v>226</v>
      </c>
      <c r="C782" s="53" t="s">
        <v>9</v>
      </c>
      <c r="D782" s="53" t="s">
        <v>218</v>
      </c>
      <c r="E782" s="53">
        <v>0</v>
      </c>
      <c r="F782" s="28">
        <v>100</v>
      </c>
      <c r="G782" s="13"/>
    </row>
    <row r="783" spans="1:7" ht="78.75">
      <c r="A783" s="11"/>
      <c r="B783" s="149" t="s">
        <v>227</v>
      </c>
      <c r="C783" s="53" t="s">
        <v>9</v>
      </c>
      <c r="D783" s="53">
        <v>100</v>
      </c>
      <c r="E783" s="53">
        <v>100</v>
      </c>
      <c r="F783" s="33">
        <f>E783/D783*100</f>
        <v>100</v>
      </c>
      <c r="G783" s="13"/>
    </row>
    <row r="784" spans="1:7" ht="31.5">
      <c r="A784" s="36"/>
      <c r="B784" s="149" t="s">
        <v>229</v>
      </c>
      <c r="C784" s="53"/>
      <c r="D784" s="53"/>
      <c r="E784" s="53"/>
      <c r="F784" s="12" t="e">
        <f>E784/D784*100</f>
        <v>#DIV/0!</v>
      </c>
      <c r="G784" s="13"/>
    </row>
    <row r="785" spans="1:7" ht="63">
      <c r="A785" s="20"/>
      <c r="B785" s="149" t="s">
        <v>225</v>
      </c>
      <c r="C785" s="53" t="s">
        <v>9</v>
      </c>
      <c r="D785" s="53" t="s">
        <v>222</v>
      </c>
      <c r="E785" s="53" t="s">
        <v>1079</v>
      </c>
      <c r="F785" s="33"/>
      <c r="G785" s="13"/>
    </row>
    <row r="786" spans="1:7">
      <c r="A786" s="20"/>
      <c r="B786" s="149" t="s">
        <v>226</v>
      </c>
      <c r="C786" s="53" t="s">
        <v>9</v>
      </c>
      <c r="D786" s="53" t="s">
        <v>217</v>
      </c>
      <c r="E786" s="53">
        <v>66.7</v>
      </c>
      <c r="F786" s="28" t="e">
        <f>D786/E786*100</f>
        <v>#VALUE!</v>
      </c>
      <c r="G786" s="13"/>
    </row>
    <row r="787" spans="1:7" ht="78.75">
      <c r="A787" s="20"/>
      <c r="B787" s="149" t="s">
        <v>230</v>
      </c>
      <c r="C787" s="53" t="s">
        <v>231</v>
      </c>
      <c r="D787" s="53" t="s">
        <v>232</v>
      </c>
      <c r="E787" s="53">
        <v>65.12</v>
      </c>
      <c r="F787" s="28" t="e">
        <f>D787/E787*100</f>
        <v>#VALUE!</v>
      </c>
      <c r="G787" s="13"/>
    </row>
    <row r="788" spans="1:7" ht="31.5">
      <c r="A788" s="20"/>
      <c r="B788" s="149" t="s">
        <v>13</v>
      </c>
      <c r="C788" s="53" t="s">
        <v>9</v>
      </c>
      <c r="D788" s="53" t="s">
        <v>233</v>
      </c>
      <c r="E788" s="53">
        <v>98.57</v>
      </c>
      <c r="F788" s="28" t="e">
        <f>E788/D788*100</f>
        <v>#VALUE!</v>
      </c>
      <c r="G788" s="13"/>
    </row>
    <row r="789" spans="1:7">
      <c r="A789" s="31">
        <v>23</v>
      </c>
      <c r="B789" s="229" t="s">
        <v>99</v>
      </c>
      <c r="C789" s="228"/>
      <c r="D789" s="229"/>
      <c r="E789" s="229"/>
      <c r="F789" s="229"/>
      <c r="G789" s="229"/>
    </row>
    <row r="790" spans="1:7" ht="31.5">
      <c r="A790" s="11"/>
      <c r="B790" s="148" t="s">
        <v>436</v>
      </c>
      <c r="C790" s="164" t="s">
        <v>12</v>
      </c>
      <c r="D790" s="164">
        <v>17</v>
      </c>
      <c r="E790" s="164">
        <v>17</v>
      </c>
      <c r="F790" s="12"/>
      <c r="G790" s="13"/>
    </row>
    <row r="791" spans="1:7">
      <c r="A791" s="11"/>
      <c r="B791" s="148" t="s">
        <v>437</v>
      </c>
      <c r="C791" s="164" t="s">
        <v>12</v>
      </c>
      <c r="D791" s="164">
        <v>420</v>
      </c>
      <c r="E791" s="164">
        <v>420</v>
      </c>
      <c r="F791" s="12"/>
      <c r="G791" s="13"/>
    </row>
    <row r="792" spans="1:7">
      <c r="A792" s="11"/>
      <c r="B792" s="148" t="s">
        <v>438</v>
      </c>
      <c r="C792" s="164" t="s">
        <v>12</v>
      </c>
      <c r="D792" s="164">
        <v>61</v>
      </c>
      <c r="E792" s="164">
        <v>61</v>
      </c>
      <c r="F792" s="12"/>
      <c r="G792" s="13"/>
    </row>
    <row r="793" spans="1:7" ht="31.5">
      <c r="A793" s="11"/>
      <c r="B793" s="148" t="s">
        <v>439</v>
      </c>
      <c r="C793" s="164" t="s">
        <v>9</v>
      </c>
      <c r="D793" s="164">
        <v>70</v>
      </c>
      <c r="E793" s="164">
        <v>70</v>
      </c>
      <c r="F793" s="12"/>
      <c r="G793" s="13"/>
    </row>
    <row r="794" spans="1:7" ht="78.75">
      <c r="A794" s="11"/>
      <c r="B794" s="148" t="s">
        <v>440</v>
      </c>
      <c r="C794" s="164" t="s">
        <v>9</v>
      </c>
      <c r="D794" s="164">
        <v>58</v>
      </c>
      <c r="E794" s="164">
        <v>58</v>
      </c>
      <c r="F794" s="12"/>
      <c r="G794" s="13"/>
    </row>
    <row r="795" spans="1:7" ht="31.5">
      <c r="A795" s="11"/>
      <c r="B795" s="148" t="s">
        <v>441</v>
      </c>
      <c r="C795" s="164" t="s">
        <v>9</v>
      </c>
      <c r="D795" s="164">
        <v>55</v>
      </c>
      <c r="E795" s="164">
        <v>55</v>
      </c>
      <c r="F795" s="12"/>
      <c r="G795" s="13"/>
    </row>
    <row r="796" spans="1:7" ht="78.75">
      <c r="A796" s="11"/>
      <c r="B796" s="148" t="s">
        <v>1020</v>
      </c>
      <c r="C796" s="184" t="s">
        <v>9</v>
      </c>
      <c r="D796" s="184">
        <v>100</v>
      </c>
      <c r="E796" s="184">
        <v>100</v>
      </c>
      <c r="F796" s="12"/>
      <c r="G796" s="13"/>
    </row>
    <row r="797" spans="1:7" ht="63">
      <c r="A797" s="11"/>
      <c r="B797" s="148" t="s">
        <v>1021</v>
      </c>
      <c r="C797" s="164" t="s">
        <v>9</v>
      </c>
      <c r="D797" s="164">
        <v>60</v>
      </c>
      <c r="E797" s="164">
        <v>50</v>
      </c>
      <c r="F797" s="12"/>
      <c r="G797" s="13"/>
    </row>
    <row r="798" spans="1:7" ht="78.75">
      <c r="A798" s="11"/>
      <c r="B798" s="148" t="s">
        <v>442</v>
      </c>
      <c r="C798" s="164" t="s">
        <v>9</v>
      </c>
      <c r="D798" s="164">
        <v>52.1</v>
      </c>
      <c r="E798" s="164">
        <v>52.1</v>
      </c>
      <c r="F798" s="12"/>
      <c r="G798" s="13"/>
    </row>
    <row r="799" spans="1:7" ht="94.5">
      <c r="A799" s="11"/>
      <c r="B799" s="214" t="s">
        <v>1022</v>
      </c>
      <c r="C799" s="164" t="s">
        <v>9</v>
      </c>
      <c r="D799" s="164">
        <v>66.099999999999994</v>
      </c>
      <c r="E799" s="164">
        <v>66.099999999999994</v>
      </c>
      <c r="F799" s="12"/>
      <c r="G799" s="13"/>
    </row>
    <row r="800" spans="1:7" ht="31.5">
      <c r="A800" s="11"/>
      <c r="B800" s="148" t="s">
        <v>443</v>
      </c>
      <c r="C800" s="164" t="s">
        <v>11</v>
      </c>
      <c r="D800" s="164">
        <v>60</v>
      </c>
      <c r="E800" s="164">
        <v>4</v>
      </c>
      <c r="F800" s="12"/>
      <c r="G800" s="13"/>
    </row>
    <row r="801" spans="1:7" ht="47.25">
      <c r="A801" s="11"/>
      <c r="B801" s="148" t="s">
        <v>444</v>
      </c>
      <c r="C801" s="164" t="s">
        <v>9</v>
      </c>
      <c r="D801" s="164">
        <v>30</v>
      </c>
      <c r="E801" s="164">
        <v>30</v>
      </c>
      <c r="F801" s="12"/>
      <c r="G801" s="13"/>
    </row>
    <row r="802" spans="1:7" ht="47.25">
      <c r="A802" s="11"/>
      <c r="B802" s="148" t="s">
        <v>445</v>
      </c>
      <c r="C802" s="164" t="s">
        <v>9</v>
      </c>
      <c r="D802" s="164">
        <v>31.2</v>
      </c>
      <c r="E802" s="164">
        <v>31.2</v>
      </c>
      <c r="F802" s="12"/>
      <c r="G802" s="13"/>
    </row>
    <row r="803" spans="1:7" ht="31.5">
      <c r="A803" s="11"/>
      <c r="B803" s="148" t="s">
        <v>446</v>
      </c>
      <c r="C803" s="184" t="s">
        <v>9</v>
      </c>
      <c r="D803" s="184">
        <v>31.2</v>
      </c>
      <c r="E803" s="184">
        <v>31.2</v>
      </c>
      <c r="F803" s="12"/>
      <c r="G803" s="13"/>
    </row>
    <row r="804" spans="1:7">
      <c r="A804" s="11"/>
      <c r="B804" s="185" t="s">
        <v>447</v>
      </c>
      <c r="C804" s="164" t="s">
        <v>16</v>
      </c>
      <c r="D804" s="164">
        <v>1025.4000000000001</v>
      </c>
      <c r="E804" s="164">
        <v>1025.4000000000001</v>
      </c>
      <c r="F804" s="12"/>
      <c r="G804" s="13"/>
    </row>
    <row r="805" spans="1:7">
      <c r="A805" s="11"/>
      <c r="B805" s="185" t="s">
        <v>448</v>
      </c>
      <c r="C805" s="164" t="s">
        <v>11</v>
      </c>
      <c r="D805" s="164">
        <v>1154</v>
      </c>
      <c r="E805" s="164">
        <v>1154</v>
      </c>
      <c r="F805" s="12"/>
      <c r="G805" s="13"/>
    </row>
    <row r="806" spans="1:7" ht="94.5">
      <c r="A806" s="11"/>
      <c r="B806" s="148" t="s">
        <v>449</v>
      </c>
      <c r="C806" s="164" t="s">
        <v>9</v>
      </c>
      <c r="D806" s="164">
        <v>92</v>
      </c>
      <c r="E806" s="164">
        <v>92</v>
      </c>
      <c r="F806" s="12"/>
      <c r="G806" s="13"/>
    </row>
    <row r="807" spans="1:7" ht="63">
      <c r="A807" s="11"/>
      <c r="B807" s="148" t="s">
        <v>450</v>
      </c>
      <c r="C807" s="164" t="s">
        <v>11</v>
      </c>
      <c r="D807" s="164">
        <v>25</v>
      </c>
      <c r="E807" s="164">
        <v>25</v>
      </c>
      <c r="F807" s="12"/>
      <c r="G807" s="13"/>
    </row>
    <row r="808" spans="1:7" ht="78.75">
      <c r="A808" s="11"/>
      <c r="B808" s="148" t="s">
        <v>451</v>
      </c>
      <c r="C808" s="164" t="s">
        <v>9</v>
      </c>
      <c r="D808" s="164">
        <v>100</v>
      </c>
      <c r="E808" s="164">
        <v>100</v>
      </c>
      <c r="F808" s="12"/>
      <c r="G808" s="13"/>
    </row>
    <row r="809" spans="1:7" ht="31.5">
      <c r="A809" s="11"/>
      <c r="B809" s="215" t="s">
        <v>1023</v>
      </c>
      <c r="C809" s="216" t="s">
        <v>9</v>
      </c>
      <c r="D809" s="217">
        <v>28.5</v>
      </c>
      <c r="E809" s="216">
        <v>29</v>
      </c>
      <c r="F809" s="12"/>
      <c r="G809" s="13"/>
    </row>
    <row r="810" spans="1:7">
      <c r="A810" s="11"/>
      <c r="B810" s="215" t="s">
        <v>91</v>
      </c>
      <c r="C810" s="216" t="s">
        <v>9</v>
      </c>
      <c r="D810" s="217">
        <v>16.399999999999999</v>
      </c>
      <c r="E810" s="216">
        <v>16.600000000000001</v>
      </c>
      <c r="F810" s="12"/>
      <c r="G810" s="13"/>
    </row>
    <row r="811" spans="1:7" ht="47.25">
      <c r="A811" s="11"/>
      <c r="B811" s="215" t="s">
        <v>1024</v>
      </c>
      <c r="C811" s="216" t="s">
        <v>9</v>
      </c>
      <c r="D811" s="217">
        <v>39</v>
      </c>
      <c r="E811" s="216">
        <v>40</v>
      </c>
      <c r="F811" s="12"/>
      <c r="G811" s="13"/>
    </row>
    <row r="812" spans="1:7">
      <c r="A812" s="31">
        <v>24</v>
      </c>
      <c r="B812" s="228" t="s">
        <v>98</v>
      </c>
      <c r="C812" s="228"/>
      <c r="D812" s="228"/>
      <c r="E812" s="228"/>
      <c r="F812" s="229"/>
      <c r="G812" s="229"/>
    </row>
    <row r="813" spans="1:7" ht="31.5">
      <c r="A813" s="20"/>
      <c r="B813" s="149" t="s">
        <v>88</v>
      </c>
      <c r="C813" s="53" t="s">
        <v>89</v>
      </c>
      <c r="D813" s="53">
        <v>1653.9</v>
      </c>
      <c r="E813" s="53">
        <v>1593.3</v>
      </c>
      <c r="F813" s="33"/>
      <c r="G813" s="13"/>
    </row>
    <row r="814" spans="1:7" ht="31.5">
      <c r="A814" s="20"/>
      <c r="B814" s="149" t="s">
        <v>90</v>
      </c>
      <c r="C814" s="53" t="s">
        <v>9</v>
      </c>
      <c r="D814" s="53">
        <v>31.3</v>
      </c>
      <c r="E814" s="61">
        <v>31.9</v>
      </c>
      <c r="F814" s="33"/>
      <c r="G814" s="13"/>
    </row>
    <row r="815" spans="1:7">
      <c r="A815" s="20"/>
      <c r="B815" s="149" t="s">
        <v>91</v>
      </c>
      <c r="C815" s="53" t="s">
        <v>9</v>
      </c>
      <c r="D815" s="53">
        <v>19.3</v>
      </c>
      <c r="E815" s="61">
        <v>18.399999999999999</v>
      </c>
      <c r="F815" s="33"/>
      <c r="G815" s="13"/>
    </row>
    <row r="816" spans="1:7" ht="47.25">
      <c r="A816" s="20"/>
      <c r="B816" s="149" t="s">
        <v>92</v>
      </c>
      <c r="C816" s="53" t="s">
        <v>9</v>
      </c>
      <c r="D816" s="92">
        <v>39</v>
      </c>
      <c r="E816" s="61">
        <v>31.4</v>
      </c>
      <c r="F816" s="33"/>
      <c r="G816" s="13"/>
    </row>
    <row r="817" spans="1:7" ht="31.5">
      <c r="A817" s="20"/>
      <c r="B817" s="149" t="s">
        <v>93</v>
      </c>
      <c r="C817" s="53" t="s">
        <v>9</v>
      </c>
      <c r="D817" s="53">
        <v>4.7</v>
      </c>
      <c r="E817" s="53">
        <v>4.2</v>
      </c>
      <c r="F817" s="33"/>
      <c r="G817" s="13"/>
    </row>
    <row r="818" spans="1:7" ht="31.5">
      <c r="A818" s="20"/>
      <c r="B818" s="149" t="s">
        <v>94</v>
      </c>
      <c r="C818" s="53" t="s">
        <v>9</v>
      </c>
      <c r="D818" s="53">
        <v>5.6</v>
      </c>
      <c r="E818" s="53">
        <v>4.5999999999999996</v>
      </c>
      <c r="F818" s="33"/>
      <c r="G818" s="13"/>
    </row>
    <row r="819" spans="1:7" ht="31.5">
      <c r="A819" s="20"/>
      <c r="B819" s="149" t="s">
        <v>95</v>
      </c>
      <c r="C819" s="53" t="s">
        <v>14</v>
      </c>
      <c r="D819" s="53">
        <v>523</v>
      </c>
      <c r="E819" s="53">
        <v>469</v>
      </c>
      <c r="F819" s="33"/>
      <c r="G819" s="13"/>
    </row>
    <row r="820" spans="1:7">
      <c r="A820" s="31">
        <v>25</v>
      </c>
      <c r="B820" s="228" t="s">
        <v>87</v>
      </c>
      <c r="C820" s="228"/>
      <c r="D820" s="228"/>
      <c r="E820" s="229"/>
      <c r="F820" s="229"/>
      <c r="G820" s="229"/>
    </row>
    <row r="821" spans="1:7">
      <c r="A821" s="11"/>
      <c r="B821" s="95" t="s">
        <v>544</v>
      </c>
      <c r="C821" s="19" t="s">
        <v>9</v>
      </c>
      <c r="D821" s="19">
        <v>42</v>
      </c>
      <c r="E821" s="19">
        <v>50.7</v>
      </c>
    </row>
    <row r="822" spans="1:7">
      <c r="A822" s="11"/>
      <c r="B822" s="95" t="s">
        <v>545</v>
      </c>
      <c r="C822" s="19" t="s">
        <v>9</v>
      </c>
      <c r="D822" s="19">
        <v>42</v>
      </c>
      <c r="E822" s="19">
        <v>49.9</v>
      </c>
    </row>
    <row r="823" spans="1:7" ht="47.25">
      <c r="A823" s="11"/>
      <c r="B823" s="95" t="s">
        <v>546</v>
      </c>
      <c r="C823" s="19" t="s">
        <v>9</v>
      </c>
      <c r="D823" s="19">
        <v>14</v>
      </c>
      <c r="E823" s="19">
        <v>0</v>
      </c>
    </row>
    <row r="824" spans="1:7" ht="47.25">
      <c r="A824" s="11"/>
      <c r="B824" s="95" t="s">
        <v>547</v>
      </c>
      <c r="C824" s="19" t="s">
        <v>9</v>
      </c>
      <c r="D824" s="19">
        <v>36.799999999999997</v>
      </c>
      <c r="E824" s="19">
        <v>34.1</v>
      </c>
    </row>
    <row r="825" spans="1:7" ht="31.5">
      <c r="A825" s="11"/>
      <c r="B825" s="95" t="s">
        <v>548</v>
      </c>
      <c r="C825" s="19" t="s">
        <v>9</v>
      </c>
      <c r="D825" s="19">
        <v>100</v>
      </c>
      <c r="E825" s="19">
        <v>100</v>
      </c>
    </row>
    <row r="826" spans="1:7" ht="31.5">
      <c r="A826" s="11"/>
      <c r="B826" s="95" t="s">
        <v>549</v>
      </c>
      <c r="C826" s="19" t="s">
        <v>554</v>
      </c>
      <c r="D826" s="19">
        <v>29</v>
      </c>
      <c r="E826" s="19">
        <v>31</v>
      </c>
    </row>
    <row r="827" spans="1:7" ht="31.5">
      <c r="A827" s="11"/>
      <c r="B827" s="95" t="s">
        <v>550</v>
      </c>
      <c r="C827" s="19" t="s">
        <v>554</v>
      </c>
      <c r="D827" s="85">
        <v>23</v>
      </c>
      <c r="E827" s="19">
        <v>15.8</v>
      </c>
    </row>
    <row r="828" spans="1:7" ht="47.25">
      <c r="A828" s="11"/>
      <c r="B828" s="95" t="s">
        <v>551</v>
      </c>
      <c r="C828" s="19" t="s">
        <v>555</v>
      </c>
      <c r="D828" s="19">
        <v>10.8</v>
      </c>
      <c r="E828" s="19">
        <v>10.9</v>
      </c>
    </row>
    <row r="829" spans="1:7" ht="47.25">
      <c r="A829" s="11"/>
      <c r="B829" s="95" t="s">
        <v>552</v>
      </c>
      <c r="C829" s="19" t="s">
        <v>14</v>
      </c>
      <c r="D829" s="19">
        <v>2</v>
      </c>
      <c r="E829" s="19">
        <v>3</v>
      </c>
    </row>
    <row r="830" spans="1:7" ht="94.5">
      <c r="A830" s="11"/>
      <c r="B830" s="96" t="s">
        <v>553</v>
      </c>
      <c r="C830" s="19" t="s">
        <v>242</v>
      </c>
      <c r="D830" s="19">
        <v>52</v>
      </c>
      <c r="E830" s="19">
        <v>101</v>
      </c>
    </row>
    <row r="831" spans="1:7">
      <c r="A831" s="11"/>
      <c r="B831" s="95" t="s">
        <v>556</v>
      </c>
      <c r="C831" s="19" t="s">
        <v>242</v>
      </c>
      <c r="D831" s="19">
        <v>64</v>
      </c>
      <c r="E831" s="19">
        <v>300</v>
      </c>
    </row>
    <row r="832" spans="1:7" ht="78.75">
      <c r="A832" s="11"/>
      <c r="B832" s="95" t="s">
        <v>557</v>
      </c>
      <c r="C832" s="19" t="s">
        <v>14</v>
      </c>
      <c r="D832" s="19">
        <v>30</v>
      </c>
      <c r="E832" s="19">
        <v>36</v>
      </c>
    </row>
    <row r="833" spans="1:5" ht="47.25">
      <c r="A833" s="11"/>
      <c r="B833" s="95" t="s">
        <v>558</v>
      </c>
      <c r="C833" s="19" t="s">
        <v>242</v>
      </c>
      <c r="D833" s="19">
        <v>32</v>
      </c>
      <c r="E833" s="19">
        <v>36</v>
      </c>
    </row>
    <row r="834" spans="1:5" ht="31.5">
      <c r="A834" s="11"/>
      <c r="B834" s="95" t="s">
        <v>559</v>
      </c>
      <c r="C834" s="19" t="s">
        <v>9</v>
      </c>
      <c r="D834" s="19">
        <v>21</v>
      </c>
      <c r="E834" s="19">
        <v>34.200000000000003</v>
      </c>
    </row>
    <row r="835" spans="1:5" ht="31.5">
      <c r="A835" s="11"/>
      <c r="B835" s="95" t="s">
        <v>560</v>
      </c>
      <c r="C835" s="19" t="s">
        <v>9</v>
      </c>
      <c r="D835" s="19">
        <v>8.6</v>
      </c>
      <c r="E835" s="19">
        <v>8.9</v>
      </c>
    </row>
    <row r="836" spans="1:5" ht="31.5">
      <c r="A836" s="11"/>
      <c r="B836" s="95" t="s">
        <v>561</v>
      </c>
      <c r="C836" s="19" t="s">
        <v>9</v>
      </c>
      <c r="D836" s="19">
        <v>7.6</v>
      </c>
      <c r="E836" s="19">
        <v>7.6</v>
      </c>
    </row>
    <row r="837" spans="1:5" ht="47.25">
      <c r="A837" s="11"/>
      <c r="B837" s="95" t="s">
        <v>562</v>
      </c>
      <c r="C837" s="19" t="s">
        <v>14</v>
      </c>
      <c r="D837" s="19">
        <v>1</v>
      </c>
      <c r="E837" s="19">
        <v>1</v>
      </c>
    </row>
    <row r="838" spans="1:5" ht="31.5">
      <c r="A838" s="11"/>
      <c r="B838" s="95" t="s">
        <v>563</v>
      </c>
      <c r="C838" s="19" t="s">
        <v>242</v>
      </c>
      <c r="D838" s="19">
        <v>32</v>
      </c>
      <c r="E838" s="19">
        <v>90</v>
      </c>
    </row>
    <row r="839" spans="1:5">
      <c r="A839" s="11"/>
      <c r="B839" s="95" t="s">
        <v>564</v>
      </c>
      <c r="C839" s="19" t="s">
        <v>242</v>
      </c>
      <c r="D839" s="19">
        <v>80</v>
      </c>
      <c r="E839" s="19">
        <v>323</v>
      </c>
    </row>
    <row r="840" spans="1:5" ht="31.5">
      <c r="A840" s="11"/>
      <c r="B840" s="95" t="s">
        <v>565</v>
      </c>
      <c r="C840" s="19" t="s">
        <v>9</v>
      </c>
      <c r="D840" s="19">
        <v>94</v>
      </c>
      <c r="E840" s="19">
        <v>95.6</v>
      </c>
    </row>
    <row r="841" spans="1:5" ht="78.75">
      <c r="A841" s="11"/>
      <c r="B841" s="95" t="s">
        <v>566</v>
      </c>
      <c r="C841" s="19" t="s">
        <v>9</v>
      </c>
      <c r="D841" s="19">
        <v>90</v>
      </c>
      <c r="E841" s="19">
        <v>100</v>
      </c>
    </row>
    <row r="842" spans="1:5" ht="63">
      <c r="A842" s="11"/>
      <c r="B842" s="95" t="s">
        <v>567</v>
      </c>
      <c r="C842" s="19" t="s">
        <v>9</v>
      </c>
      <c r="D842" s="19">
        <v>29</v>
      </c>
      <c r="E842" s="19">
        <v>0</v>
      </c>
    </row>
    <row r="843" spans="1:5" ht="63">
      <c r="A843" s="11"/>
      <c r="B843" s="95" t="s">
        <v>568</v>
      </c>
      <c r="C843" s="19" t="s">
        <v>9</v>
      </c>
      <c r="D843" s="19">
        <v>46.4</v>
      </c>
      <c r="E843" s="19">
        <v>56.9</v>
      </c>
    </row>
    <row r="844" spans="1:5" ht="78.75">
      <c r="A844" s="11"/>
      <c r="B844" s="95" t="s">
        <v>569</v>
      </c>
      <c r="C844" s="19" t="s">
        <v>9</v>
      </c>
      <c r="D844" s="19">
        <v>34.200000000000003</v>
      </c>
      <c r="E844" s="85">
        <v>51.6</v>
      </c>
    </row>
    <row r="845" spans="1:5" ht="63">
      <c r="A845" s="11"/>
      <c r="B845" s="95" t="s">
        <v>570</v>
      </c>
      <c r="C845" s="19" t="s">
        <v>14</v>
      </c>
      <c r="D845" s="19">
        <v>80</v>
      </c>
      <c r="E845" s="19">
        <v>387</v>
      </c>
    </row>
    <row r="846" spans="1:5" ht="63">
      <c r="A846" s="11"/>
      <c r="B846" s="95" t="s">
        <v>571</v>
      </c>
      <c r="C846" s="19" t="s">
        <v>9</v>
      </c>
      <c r="D846" s="19">
        <v>92</v>
      </c>
      <c r="E846" s="19">
        <v>100</v>
      </c>
    </row>
    <row r="847" spans="1:5" ht="63">
      <c r="A847" s="11"/>
      <c r="B847" s="95" t="s">
        <v>572</v>
      </c>
      <c r="C847" s="19" t="s">
        <v>9</v>
      </c>
      <c r="D847" s="19">
        <v>28</v>
      </c>
      <c r="E847" s="19">
        <v>29</v>
      </c>
    </row>
    <row r="848" spans="1:5" ht="63">
      <c r="A848" s="11"/>
      <c r="B848" s="95" t="s">
        <v>573</v>
      </c>
      <c r="C848" s="19" t="s">
        <v>14</v>
      </c>
      <c r="D848" s="19">
        <v>11</v>
      </c>
      <c r="E848" s="19">
        <v>17</v>
      </c>
    </row>
    <row r="849" spans="1:7">
      <c r="A849" s="31">
        <v>26</v>
      </c>
      <c r="B849" s="239" t="s">
        <v>96</v>
      </c>
      <c r="C849" s="240"/>
      <c r="D849" s="239"/>
      <c r="E849" s="239"/>
      <c r="F849" s="229"/>
      <c r="G849" s="229"/>
    </row>
    <row r="850" spans="1:7" ht="47.25">
      <c r="A850" s="11"/>
      <c r="B850" s="218" t="s">
        <v>1025</v>
      </c>
      <c r="C850" s="69" t="s">
        <v>1027</v>
      </c>
      <c r="D850" s="219">
        <v>80.599999999999994</v>
      </c>
      <c r="E850" s="219">
        <v>83.7</v>
      </c>
      <c r="F850" s="67"/>
      <c r="G850" s="67"/>
    </row>
    <row r="851" spans="1:7">
      <c r="A851" s="11"/>
      <c r="B851" s="218" t="s">
        <v>1026</v>
      </c>
      <c r="C851" s="69" t="s">
        <v>579</v>
      </c>
      <c r="D851" s="220">
        <v>8.76</v>
      </c>
      <c r="E851" s="220">
        <v>8.7899999999999991</v>
      </c>
      <c r="F851" s="67"/>
      <c r="G851" s="67"/>
    </row>
    <row r="852" spans="1:7" ht="47.25">
      <c r="A852" s="11"/>
      <c r="B852" s="143" t="s">
        <v>1028</v>
      </c>
      <c r="C852" s="65" t="s">
        <v>577</v>
      </c>
      <c r="D852" s="176">
        <v>38</v>
      </c>
      <c r="E852" s="176">
        <v>41</v>
      </c>
      <c r="F852" s="12"/>
      <c r="G852" s="13"/>
    </row>
    <row r="853" spans="1:7">
      <c r="A853" s="11"/>
      <c r="B853" s="143" t="s">
        <v>1029</v>
      </c>
      <c r="C853" s="30" t="s">
        <v>579</v>
      </c>
      <c r="D853" s="221">
        <v>8.76</v>
      </c>
      <c r="E853" s="221">
        <v>8.76</v>
      </c>
      <c r="F853" s="12"/>
      <c r="G853" s="13"/>
    </row>
    <row r="854" spans="1:7" ht="31.5">
      <c r="A854" s="11"/>
      <c r="B854" s="143" t="s">
        <v>1030</v>
      </c>
      <c r="C854" s="30" t="s">
        <v>578</v>
      </c>
      <c r="D854" s="222">
        <v>450</v>
      </c>
      <c r="E854" s="222">
        <v>475.2</v>
      </c>
      <c r="F854" s="12"/>
      <c r="G854" s="13"/>
    </row>
    <row r="855" spans="1:7" ht="31.5">
      <c r="A855" s="11"/>
      <c r="B855" s="143" t="s">
        <v>1031</v>
      </c>
      <c r="C855" s="30" t="s">
        <v>578</v>
      </c>
      <c r="D855" s="222">
        <v>2400</v>
      </c>
      <c r="E855" s="222">
        <v>2425.1999999999998</v>
      </c>
      <c r="F855" s="12"/>
      <c r="G855" s="13"/>
    </row>
    <row r="856" spans="1:7" ht="31.5">
      <c r="A856" s="11"/>
      <c r="B856" s="143" t="s">
        <v>574</v>
      </c>
      <c r="C856" s="30" t="s">
        <v>580</v>
      </c>
      <c r="D856" s="222">
        <v>4015</v>
      </c>
      <c r="E856" s="222">
        <v>4190</v>
      </c>
      <c r="F856" s="12"/>
      <c r="G856" s="13"/>
    </row>
    <row r="857" spans="1:7" ht="31.5">
      <c r="A857" s="11"/>
      <c r="B857" s="143" t="s">
        <v>575</v>
      </c>
      <c r="C857" s="30" t="s">
        <v>581</v>
      </c>
      <c r="D857" s="222">
        <v>16106.3</v>
      </c>
      <c r="E857" s="222">
        <v>16802.7</v>
      </c>
      <c r="F857" s="12"/>
      <c r="G857" s="13"/>
    </row>
    <row r="858" spans="1:7" ht="31.5">
      <c r="A858" s="11"/>
      <c r="B858" s="199" t="s">
        <v>1032</v>
      </c>
      <c r="C858" s="65" t="s">
        <v>1027</v>
      </c>
      <c r="D858" s="222">
        <v>12.3</v>
      </c>
      <c r="E858" s="222">
        <v>13.6</v>
      </c>
      <c r="F858" s="12"/>
      <c r="G858" s="13"/>
    </row>
    <row r="859" spans="1:7" ht="47.25">
      <c r="A859" s="11"/>
      <c r="B859" s="143" t="s">
        <v>1033</v>
      </c>
      <c r="C859" s="65" t="s">
        <v>582</v>
      </c>
      <c r="D859" s="184">
        <v>40</v>
      </c>
      <c r="E859" s="184">
        <v>44</v>
      </c>
      <c r="F859" s="12"/>
      <c r="G859" s="13"/>
    </row>
    <row r="860" spans="1:7" ht="47.25">
      <c r="A860" s="11"/>
      <c r="B860" s="143" t="s">
        <v>1034</v>
      </c>
      <c r="C860" s="65" t="s">
        <v>582</v>
      </c>
      <c r="D860" s="184">
        <v>12</v>
      </c>
      <c r="E860" s="184">
        <v>17</v>
      </c>
      <c r="F860" s="12"/>
      <c r="G860" s="13"/>
    </row>
    <row r="861" spans="1:7" ht="31.5">
      <c r="A861" s="11"/>
      <c r="B861" s="143" t="s">
        <v>13</v>
      </c>
      <c r="C861" s="30" t="s">
        <v>9</v>
      </c>
      <c r="D861" s="184" t="s">
        <v>233</v>
      </c>
      <c r="E861" s="184">
        <v>100</v>
      </c>
      <c r="F861" s="12"/>
      <c r="G861" s="13"/>
    </row>
    <row r="862" spans="1:7" ht="47.25">
      <c r="A862" s="11"/>
      <c r="B862" s="143" t="s">
        <v>576</v>
      </c>
      <c r="C862" s="30" t="s">
        <v>9</v>
      </c>
      <c r="D862" s="184">
        <v>52</v>
      </c>
      <c r="E862" s="184">
        <v>52</v>
      </c>
      <c r="F862" s="12"/>
      <c r="G862" s="13"/>
    </row>
    <row r="863" spans="1:7">
      <c r="A863" s="31">
        <v>27</v>
      </c>
      <c r="B863" s="228" t="s">
        <v>275</v>
      </c>
      <c r="C863" s="228"/>
      <c r="D863" s="228"/>
      <c r="E863" s="228"/>
      <c r="F863" s="229"/>
      <c r="G863" s="229"/>
    </row>
    <row r="864" spans="1:7">
      <c r="A864" s="20"/>
      <c r="B864" s="149" t="s">
        <v>1035</v>
      </c>
      <c r="C864" s="53" t="s">
        <v>16</v>
      </c>
      <c r="D864" s="53">
        <v>90135</v>
      </c>
      <c r="E864" s="53">
        <v>79951</v>
      </c>
    </row>
    <row r="865" spans="1:7" ht="31.5">
      <c r="A865" s="20"/>
      <c r="B865" s="149" t="s">
        <v>1036</v>
      </c>
      <c r="C865" s="53" t="s">
        <v>16</v>
      </c>
      <c r="D865" s="53">
        <v>82750</v>
      </c>
      <c r="E865" s="53">
        <v>74490</v>
      </c>
    </row>
    <row r="866" spans="1:7" ht="31.5">
      <c r="A866" s="20"/>
      <c r="B866" s="149" t="s">
        <v>1037</v>
      </c>
      <c r="C866" s="53" t="s">
        <v>21</v>
      </c>
      <c r="D866" s="53">
        <v>59.5</v>
      </c>
      <c r="E866" s="53">
        <v>52.7</v>
      </c>
    </row>
    <row r="867" spans="1:7" ht="31.5">
      <c r="A867" s="20"/>
      <c r="B867" s="149" t="s">
        <v>1038</v>
      </c>
      <c r="C867" s="53" t="s">
        <v>16</v>
      </c>
      <c r="D867" s="53">
        <v>3000</v>
      </c>
      <c r="E867" s="53">
        <v>3112</v>
      </c>
    </row>
    <row r="868" spans="1:7" ht="47.25">
      <c r="A868" s="20"/>
      <c r="B868" s="149" t="s">
        <v>1039</v>
      </c>
      <c r="C868" s="53" t="s">
        <v>14</v>
      </c>
      <c r="D868" s="53">
        <v>5</v>
      </c>
      <c r="E868" s="53">
        <v>0</v>
      </c>
    </row>
    <row r="869" spans="1:7" ht="78.75">
      <c r="A869" s="20"/>
      <c r="B869" s="149" t="s">
        <v>1040</v>
      </c>
      <c r="C869" s="53" t="s">
        <v>14</v>
      </c>
      <c r="D869" s="53">
        <v>15</v>
      </c>
      <c r="E869" s="53">
        <v>15</v>
      </c>
    </row>
    <row r="870" spans="1:7" ht="63">
      <c r="A870" s="20"/>
      <c r="B870" s="149" t="s">
        <v>1041</v>
      </c>
      <c r="C870" s="53" t="s">
        <v>14</v>
      </c>
      <c r="D870" s="53">
        <v>5</v>
      </c>
      <c r="E870" s="53">
        <v>0</v>
      </c>
    </row>
    <row r="871" spans="1:7" ht="31.5">
      <c r="A871" s="20"/>
      <c r="B871" s="149" t="s">
        <v>13</v>
      </c>
      <c r="C871" s="53" t="s">
        <v>9</v>
      </c>
      <c r="D871" s="53" t="s">
        <v>26</v>
      </c>
      <c r="E871" s="53">
        <v>74.099999999999994</v>
      </c>
    </row>
    <row r="872" spans="1:7" ht="47.25">
      <c r="A872" s="20"/>
      <c r="B872" s="223" t="s">
        <v>1042</v>
      </c>
      <c r="C872" s="70" t="s">
        <v>11</v>
      </c>
      <c r="D872" s="66">
        <v>500</v>
      </c>
      <c r="E872" s="70">
        <v>877</v>
      </c>
    </row>
    <row r="873" spans="1:7" ht="47.25">
      <c r="A873" s="20"/>
      <c r="B873" s="223" t="s">
        <v>1043</v>
      </c>
      <c r="C873" s="70" t="s">
        <v>16</v>
      </c>
      <c r="D873" s="66">
        <v>450</v>
      </c>
      <c r="E873" s="70">
        <v>892</v>
      </c>
    </row>
    <row r="874" spans="1:7">
      <c r="A874" s="31">
        <v>28</v>
      </c>
      <c r="B874" s="228" t="s">
        <v>484</v>
      </c>
      <c r="C874" s="228"/>
      <c r="D874" s="228"/>
      <c r="E874" s="228"/>
      <c r="F874" s="229"/>
      <c r="G874" s="229"/>
    </row>
    <row r="875" spans="1:7" ht="63">
      <c r="A875" s="20"/>
      <c r="B875" s="149" t="s">
        <v>471</v>
      </c>
      <c r="C875" s="53" t="s">
        <v>9</v>
      </c>
      <c r="D875" s="92">
        <v>6</v>
      </c>
      <c r="E875" s="53">
        <v>3.5</v>
      </c>
    </row>
    <row r="876" spans="1:7" ht="78.75">
      <c r="A876" s="20"/>
      <c r="B876" s="149" t="s">
        <v>472</v>
      </c>
      <c r="C876" s="53" t="s">
        <v>543</v>
      </c>
      <c r="D876" s="53">
        <v>8.3000000000000007</v>
      </c>
      <c r="E876" s="92">
        <v>11</v>
      </c>
    </row>
    <row r="877" spans="1:7" ht="63">
      <c r="A877" s="20"/>
      <c r="B877" s="149" t="s">
        <v>473</v>
      </c>
      <c r="C877" s="53" t="s">
        <v>11</v>
      </c>
      <c r="D877" s="53">
        <v>15</v>
      </c>
      <c r="E877" s="53">
        <v>15</v>
      </c>
    </row>
    <row r="878" spans="1:7" ht="63">
      <c r="A878" s="20"/>
      <c r="B878" s="149" t="s">
        <v>475</v>
      </c>
      <c r="C878" s="53" t="s">
        <v>9</v>
      </c>
      <c r="D878" s="92">
        <v>63</v>
      </c>
      <c r="E878" s="92">
        <v>78</v>
      </c>
    </row>
    <row r="879" spans="1:7" ht="31.5">
      <c r="A879" s="20"/>
      <c r="B879" s="149" t="s">
        <v>476</v>
      </c>
      <c r="C879" s="53" t="s">
        <v>9</v>
      </c>
      <c r="D879" s="53">
        <v>18.100000000000001</v>
      </c>
      <c r="E879" s="53">
        <v>17.2</v>
      </c>
    </row>
    <row r="880" spans="1:7" ht="63">
      <c r="A880" s="20"/>
      <c r="B880" s="149" t="s">
        <v>477</v>
      </c>
      <c r="C880" s="53" t="s">
        <v>9</v>
      </c>
      <c r="D880" s="92">
        <v>22</v>
      </c>
      <c r="E880" s="53">
        <v>25.3</v>
      </c>
    </row>
    <row r="881" spans="1:7" ht="47.25">
      <c r="A881" s="20"/>
      <c r="B881" s="149" t="s">
        <v>478</v>
      </c>
      <c r="C881" s="53" t="s">
        <v>12</v>
      </c>
      <c r="D881" s="53">
        <v>1700</v>
      </c>
      <c r="E881" s="53">
        <v>1708</v>
      </c>
    </row>
    <row r="882" spans="1:7" ht="63">
      <c r="A882" s="20"/>
      <c r="B882" s="149" t="s">
        <v>479</v>
      </c>
      <c r="C882" s="53" t="s">
        <v>9</v>
      </c>
      <c r="D882" s="92">
        <v>55</v>
      </c>
      <c r="E882" s="92">
        <v>67</v>
      </c>
    </row>
    <row r="883" spans="1:7" ht="78.75">
      <c r="A883" s="20"/>
      <c r="B883" s="149" t="s">
        <v>480</v>
      </c>
      <c r="C883" s="53" t="s">
        <v>9</v>
      </c>
      <c r="D883" s="92">
        <v>13</v>
      </c>
      <c r="E883" s="92">
        <v>13</v>
      </c>
    </row>
    <row r="884" spans="1:7" ht="47.25">
      <c r="A884" s="20"/>
      <c r="B884" s="149" t="s">
        <v>481</v>
      </c>
      <c r="C884" s="53" t="s">
        <v>474</v>
      </c>
      <c r="D884" s="53">
        <v>44</v>
      </c>
      <c r="E884" s="53">
        <v>44</v>
      </c>
    </row>
    <row r="885" spans="1:7" ht="47.25">
      <c r="A885" s="20"/>
      <c r="B885" s="103" t="s">
        <v>1044</v>
      </c>
      <c r="C885" s="30" t="s">
        <v>1045</v>
      </c>
      <c r="D885" s="30">
        <v>24</v>
      </c>
      <c r="E885" s="30">
        <v>0</v>
      </c>
    </row>
    <row r="886" spans="1:7" ht="78.75">
      <c r="A886" s="20"/>
      <c r="B886" s="149" t="s">
        <v>482</v>
      </c>
      <c r="C886" s="53" t="s">
        <v>543</v>
      </c>
      <c r="D886" s="53">
        <v>11.9</v>
      </c>
      <c r="E886" s="92">
        <v>12</v>
      </c>
    </row>
    <row r="887" spans="1:7" ht="63">
      <c r="A887" s="20"/>
      <c r="B887" s="149" t="s">
        <v>483</v>
      </c>
      <c r="C887" s="53" t="s">
        <v>9</v>
      </c>
      <c r="D887" s="92">
        <v>40</v>
      </c>
      <c r="E887" s="53">
        <v>0</v>
      </c>
    </row>
    <row r="888" spans="1:7">
      <c r="A888" s="31">
        <v>29</v>
      </c>
      <c r="B888" s="228" t="s">
        <v>1046</v>
      </c>
      <c r="C888" s="228"/>
      <c r="D888" s="228"/>
      <c r="E888" s="228"/>
      <c r="F888" s="229"/>
      <c r="G888" s="229"/>
    </row>
    <row r="889" spans="1:7" ht="63">
      <c r="A889" s="11"/>
      <c r="B889" s="149" t="s">
        <v>1047</v>
      </c>
      <c r="C889" s="53" t="s">
        <v>9</v>
      </c>
      <c r="D889" s="92">
        <v>54.2</v>
      </c>
      <c r="E889" s="53">
        <v>54.2</v>
      </c>
    </row>
    <row r="890" spans="1:7" ht="47.25">
      <c r="A890" s="11"/>
      <c r="B890" s="149" t="s">
        <v>1048</v>
      </c>
      <c r="C890" s="53" t="s">
        <v>9</v>
      </c>
      <c r="D890" s="92">
        <v>24</v>
      </c>
      <c r="E890" s="92">
        <v>24</v>
      </c>
    </row>
    <row r="891" spans="1:7" ht="63">
      <c r="A891" s="11"/>
      <c r="B891" s="149" t="s">
        <v>1049</v>
      </c>
      <c r="C891" s="53" t="s">
        <v>9</v>
      </c>
      <c r="D891" s="92">
        <v>51</v>
      </c>
      <c r="E891" s="92">
        <v>51</v>
      </c>
    </row>
    <row r="892" spans="1:7" ht="63">
      <c r="A892" s="11"/>
      <c r="B892" s="149" t="s">
        <v>1050</v>
      </c>
      <c r="C892" s="53" t="s">
        <v>9</v>
      </c>
      <c r="D892" s="92">
        <v>62.2</v>
      </c>
      <c r="E892" s="53">
        <v>62.2</v>
      </c>
    </row>
    <row r="893" spans="1:7" ht="78.75">
      <c r="A893" s="11"/>
      <c r="B893" s="149" t="s">
        <v>1051</v>
      </c>
      <c r="C893" s="53" t="s">
        <v>9</v>
      </c>
      <c r="D893" s="92">
        <v>97</v>
      </c>
      <c r="E893" s="92">
        <v>97</v>
      </c>
    </row>
    <row r="894" spans="1:7" ht="47.25">
      <c r="A894" s="11"/>
      <c r="B894" s="149" t="s">
        <v>1052</v>
      </c>
      <c r="C894" s="53" t="s">
        <v>9</v>
      </c>
      <c r="D894" s="92">
        <v>35</v>
      </c>
      <c r="E894" s="92">
        <v>35</v>
      </c>
    </row>
    <row r="895" spans="1:7" ht="63">
      <c r="A895" s="11"/>
      <c r="B895" s="149" t="s">
        <v>1053</v>
      </c>
      <c r="C895" s="53" t="s">
        <v>9</v>
      </c>
      <c r="D895" s="92">
        <v>47.2</v>
      </c>
      <c r="E895" s="53">
        <v>47.2</v>
      </c>
    </row>
    <row r="896" spans="1:7" ht="63">
      <c r="A896" s="11"/>
      <c r="B896" s="149" t="s">
        <v>1054</v>
      </c>
      <c r="C896" s="53" t="s">
        <v>9</v>
      </c>
      <c r="D896" s="92">
        <v>55.2</v>
      </c>
      <c r="E896" s="53">
        <v>55.2</v>
      </c>
    </row>
    <row r="897" spans="1:5" ht="63">
      <c r="A897" s="11"/>
      <c r="B897" s="149" t="s">
        <v>1055</v>
      </c>
      <c r="C897" s="53" t="s">
        <v>9</v>
      </c>
      <c r="D897" s="92">
        <v>17</v>
      </c>
      <c r="E897" s="92">
        <v>17</v>
      </c>
    </row>
    <row r="898" spans="1:5" ht="47.25">
      <c r="A898" s="11"/>
      <c r="B898" s="149" t="s">
        <v>1056</v>
      </c>
      <c r="C898" s="53" t="s">
        <v>9</v>
      </c>
      <c r="D898" s="92">
        <v>85</v>
      </c>
      <c r="E898" s="92">
        <v>85</v>
      </c>
    </row>
    <row r="899" spans="1:5" ht="63">
      <c r="A899" s="11"/>
      <c r="B899" s="149" t="s">
        <v>1057</v>
      </c>
      <c r="C899" s="53" t="s">
        <v>9</v>
      </c>
      <c r="D899" s="92">
        <v>22.3</v>
      </c>
      <c r="E899" s="53">
        <v>22.3</v>
      </c>
    </row>
    <row r="900" spans="1:5" ht="63">
      <c r="A900" s="11"/>
      <c r="B900" s="149" t="s">
        <v>1058</v>
      </c>
      <c r="C900" s="53" t="s">
        <v>9</v>
      </c>
      <c r="D900" s="213">
        <v>11.28</v>
      </c>
      <c r="E900" s="53">
        <v>11.28</v>
      </c>
    </row>
    <row r="901" spans="1:5" ht="47.25">
      <c r="A901" s="11"/>
      <c r="B901" s="149" t="s">
        <v>1059</v>
      </c>
      <c r="C901" s="53" t="s">
        <v>9</v>
      </c>
      <c r="D901" s="92">
        <v>46.6</v>
      </c>
      <c r="E901" s="53">
        <v>46.6</v>
      </c>
    </row>
    <row r="902" spans="1:5" ht="78.75">
      <c r="A902" s="11"/>
      <c r="B902" s="149" t="s">
        <v>1060</v>
      </c>
      <c r="C902" s="53" t="s">
        <v>9</v>
      </c>
      <c r="D902" s="92">
        <v>15.1</v>
      </c>
      <c r="E902" s="53">
        <v>15.1</v>
      </c>
    </row>
    <row r="903" spans="1:5" ht="63">
      <c r="A903" s="11"/>
      <c r="B903" s="149" t="s">
        <v>1061</v>
      </c>
      <c r="C903" s="53" t="s">
        <v>9</v>
      </c>
      <c r="D903" s="92">
        <v>66</v>
      </c>
      <c r="E903" s="92">
        <v>66</v>
      </c>
    </row>
    <row r="904" spans="1:5" ht="63">
      <c r="A904" s="11"/>
      <c r="B904" s="149" t="s">
        <v>1062</v>
      </c>
      <c r="C904" s="53" t="s">
        <v>9</v>
      </c>
      <c r="D904" s="92">
        <v>55</v>
      </c>
      <c r="E904" s="92">
        <v>55</v>
      </c>
    </row>
    <row r="905" spans="1:5" ht="47.25">
      <c r="A905" s="11"/>
      <c r="B905" s="149" t="s">
        <v>1063</v>
      </c>
      <c r="C905" s="53" t="s">
        <v>9</v>
      </c>
      <c r="D905" s="92">
        <v>59.6</v>
      </c>
      <c r="E905" s="53">
        <v>59.6</v>
      </c>
    </row>
    <row r="906" spans="1:5" ht="47.25">
      <c r="A906" s="11"/>
      <c r="B906" s="149" t="s">
        <v>1064</v>
      </c>
      <c r="C906" s="53" t="s">
        <v>9</v>
      </c>
      <c r="D906" s="92">
        <v>51.2</v>
      </c>
      <c r="E906" s="53">
        <v>51.2</v>
      </c>
    </row>
    <row r="907" spans="1:5" ht="78.75">
      <c r="A907" s="11"/>
      <c r="B907" s="149" t="s">
        <v>1065</v>
      </c>
      <c r="C907" s="53" t="s">
        <v>9</v>
      </c>
      <c r="D907" s="98">
        <v>22</v>
      </c>
      <c r="E907" s="98">
        <v>22</v>
      </c>
    </row>
    <row r="908" spans="1:5" ht="110.25">
      <c r="A908" s="11"/>
      <c r="B908" s="204" t="s">
        <v>1066</v>
      </c>
      <c r="C908" s="53" t="s">
        <v>9</v>
      </c>
      <c r="D908" s="98">
        <v>102</v>
      </c>
      <c r="E908" s="98">
        <v>102</v>
      </c>
    </row>
    <row r="909" spans="1:5" ht="110.25">
      <c r="A909" s="11"/>
      <c r="B909" s="204" t="s">
        <v>1067</v>
      </c>
      <c r="C909" s="53" t="s">
        <v>9</v>
      </c>
      <c r="D909" s="98">
        <v>8</v>
      </c>
      <c r="E909" s="98">
        <v>8</v>
      </c>
    </row>
    <row r="910" spans="1:5" ht="94.5">
      <c r="A910" s="11"/>
      <c r="B910" s="149" t="s">
        <v>1068</v>
      </c>
      <c r="C910" s="53" t="s">
        <v>9</v>
      </c>
      <c r="D910" s="92">
        <v>67.5</v>
      </c>
      <c r="E910" s="92">
        <v>67.5</v>
      </c>
    </row>
    <row r="911" spans="1:5" ht="78.75">
      <c r="A911" s="11"/>
      <c r="B911" s="149" t="s">
        <v>1069</v>
      </c>
      <c r="C911" s="53" t="s">
        <v>9</v>
      </c>
      <c r="D911" s="98">
        <v>80</v>
      </c>
      <c r="E911" s="53">
        <v>80</v>
      </c>
    </row>
    <row r="912" spans="1:5" ht="47.25">
      <c r="A912" s="11"/>
      <c r="B912" s="149" t="s">
        <v>1070</v>
      </c>
      <c r="C912" s="53" t="s">
        <v>242</v>
      </c>
      <c r="D912" s="98">
        <v>3070</v>
      </c>
      <c r="E912" s="53">
        <v>3070</v>
      </c>
    </row>
    <row r="913" spans="1:5" ht="63">
      <c r="A913" s="11"/>
      <c r="B913" s="149" t="s">
        <v>1071</v>
      </c>
      <c r="C913" s="53" t="s">
        <v>9</v>
      </c>
      <c r="D913" s="98">
        <v>12</v>
      </c>
      <c r="E913" s="53">
        <v>12</v>
      </c>
    </row>
    <row r="914" spans="1:5" ht="78.75">
      <c r="A914" s="11"/>
      <c r="B914" s="149" t="s">
        <v>1072</v>
      </c>
      <c r="C914" s="53" t="s">
        <v>9</v>
      </c>
      <c r="D914" s="98">
        <v>75</v>
      </c>
      <c r="E914" s="98">
        <v>75</v>
      </c>
    </row>
    <row r="915" spans="1:5" ht="63">
      <c r="A915" s="11"/>
      <c r="B915" s="149" t="s">
        <v>1073</v>
      </c>
      <c r="C915" s="53" t="s">
        <v>9</v>
      </c>
      <c r="D915" s="98">
        <v>85</v>
      </c>
      <c r="E915" s="98">
        <v>85</v>
      </c>
    </row>
    <row r="916" spans="1:5" ht="47.25">
      <c r="A916" s="11"/>
      <c r="B916" s="149" t="s">
        <v>1074</v>
      </c>
      <c r="C916" s="53" t="s">
        <v>9</v>
      </c>
      <c r="D916" s="98">
        <v>85</v>
      </c>
      <c r="E916" s="98">
        <v>85</v>
      </c>
    </row>
    <row r="917" spans="1:5">
      <c r="A917" s="71"/>
      <c r="B917" s="224"/>
      <c r="C917" s="72"/>
      <c r="D917" s="225"/>
      <c r="E917" s="72"/>
    </row>
    <row r="918" spans="1:5">
      <c r="A918" s="2" t="s">
        <v>19</v>
      </c>
      <c r="B918" s="226" t="s">
        <v>879</v>
      </c>
      <c r="D918" s="46"/>
      <c r="E918" s="45"/>
    </row>
    <row r="919" spans="1:5">
      <c r="B919" s="37"/>
      <c r="D919" s="227"/>
      <c r="E919" s="45"/>
    </row>
  </sheetData>
  <mergeCells count="34">
    <mergeCell ref="B874:G874"/>
    <mergeCell ref="B863:G863"/>
    <mergeCell ref="B758:G758"/>
    <mergeCell ref="B820:G820"/>
    <mergeCell ref="B789:G789"/>
    <mergeCell ref="B812:G812"/>
    <mergeCell ref="B849:G849"/>
    <mergeCell ref="B630:G630"/>
    <mergeCell ref="B730:G730"/>
    <mergeCell ref="B742:G742"/>
    <mergeCell ref="B706:G706"/>
    <mergeCell ref="B459:G459"/>
    <mergeCell ref="B659:G659"/>
    <mergeCell ref="B259:G259"/>
    <mergeCell ref="B435:G435"/>
    <mergeCell ref="B480:G480"/>
    <mergeCell ref="B499:G499"/>
    <mergeCell ref="B577:G577"/>
    <mergeCell ref="B888:G888"/>
    <mergeCell ref="C1:E1"/>
    <mergeCell ref="C2:E2"/>
    <mergeCell ref="A3:G3"/>
    <mergeCell ref="B326:G326"/>
    <mergeCell ref="B373:G373"/>
    <mergeCell ref="B6:G6"/>
    <mergeCell ref="B387:G387"/>
    <mergeCell ref="B395:G395"/>
    <mergeCell ref="F324:G324"/>
    <mergeCell ref="F325:G325"/>
    <mergeCell ref="B30:G30"/>
    <mergeCell ref="B316:G316"/>
    <mergeCell ref="B130:G130"/>
    <mergeCell ref="B163:G163"/>
    <mergeCell ref="B220:G220"/>
  </mergeCells>
  <phoneticPr fontId="2" type="noConversion"/>
  <hyperlinks>
    <hyperlink ref="B760" r:id="rId1" display="consultantplus://offline/ref=42009FE88CDCDE3B39B2FDA92A9F181E43B858E1C4A98B57B703DBF66Dp76EF"/>
    <hyperlink ref="B780" r:id="rId2" display="consultantplus://offline/ref=42009FE88CDCDE3B39B2FDA92A9F181E43B858E1C4A98B57B703DBF66Dp76EF"/>
    <hyperlink ref="B781" r:id="rId3" display="consultantplus://offline/ref=42009FE88CDCDE3B39B2FDA92A9F181E43B858E1C4A98B57B703DBF66D7EABAFBBB24B6B3B2DpF6CF"/>
    <hyperlink ref="B785" r:id="rId4" display="consultantplus://offline/ref=42009FE88CDCDE3B39B2FDA92A9F181E43B858E1C4A98B57B703DBF66D7EABAFBBB24B6B3B2DpF6CF"/>
    <hyperlink ref="B225" r:id="rId5" display="consultantplus://offline/ref=931212B45224C04E2D4E942FB501E20F2649F8115857446C7756D7B2A4F474FD11C82FBCBBCCAE85M7w8J"/>
    <hyperlink ref="B332" r:id="rId6" display="consultantplus://offline/ref=0852D40FC20AE2ECD63E18E543471D2F756404BDFFE7F7394C284C03DF369B16A7C1B5ECD9B8CA49g6kEO"/>
  </hyperlinks>
  <printOptions horizontalCentered="1"/>
  <pageMargins left="0.78740157480314965" right="0.19685039370078741" top="0.59055118110236227" bottom="0.55118110236220474" header="0.39370078740157483" footer="0.39370078740157483"/>
  <pageSetup paperSize="9" scale="81" firstPageNumber="117" fitToHeight="31" orientation="portrait" useFirstPageNumber="1" r:id="rId7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 1</vt:lpstr>
      <vt:lpstr>'лист 1'!_GoBack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sokolovasn</cp:lastModifiedBy>
  <cp:lastPrinted>2018-05-17T14:15:17Z</cp:lastPrinted>
  <dcterms:created xsi:type="dcterms:W3CDTF">2002-02-20T05:04:02Z</dcterms:created>
  <dcterms:modified xsi:type="dcterms:W3CDTF">2018-05-17T14:17:01Z</dcterms:modified>
</cp:coreProperties>
</file>