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6" windowWidth="19416" windowHeight="9696" tabRatio="277"/>
  </bookViews>
  <sheets>
    <sheet name=" свод 2019-2021 гг." sheetId="1" r:id="rId1"/>
  </sheets>
  <definedNames>
    <definedName name="_xlnm.Print_Titles" localSheetId="0">' свод 2019-2021 гг.'!$A:$B,' свод 2019-2021 гг.'!$3:$3</definedName>
  </definedNames>
  <calcPr calcId="125725"/>
</workbook>
</file>

<file path=xl/calcChain.xml><?xml version="1.0" encoding="utf-8"?>
<calcChain xmlns="http://schemas.openxmlformats.org/spreadsheetml/2006/main">
  <c r="C6" i="1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D5"/>
  <c r="E5"/>
  <c r="C5"/>
  <c r="K36"/>
  <c r="CC36"/>
  <c r="CB36"/>
  <c r="CF36"/>
  <c r="W36"/>
  <c r="L36"/>
  <c r="F36"/>
  <c r="G36"/>
  <c r="H36"/>
  <c r="CL36"/>
  <c r="CM36"/>
  <c r="CN36"/>
  <c r="BO36"/>
  <c r="BP36"/>
  <c r="C36" l="1"/>
  <c r="D36"/>
  <c r="CK36"/>
  <c r="CJ36"/>
  <c r="CI36"/>
  <c r="CH36"/>
  <c r="CG36"/>
  <c r="CE36"/>
  <c r="CD36"/>
  <c r="CA36"/>
  <c r="BZ36"/>
  <c r="BY36"/>
  <c r="BX36"/>
  <c r="BW36"/>
  <c r="BV36"/>
  <c r="BU36"/>
  <c r="BT36"/>
  <c r="BS36"/>
  <c r="BR36"/>
  <c r="BQ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V36"/>
  <c r="U36"/>
  <c r="T36"/>
  <c r="S36"/>
  <c r="R36"/>
  <c r="Q36"/>
  <c r="P36"/>
  <c r="O36"/>
  <c r="N36"/>
  <c r="M36"/>
  <c r="J36"/>
  <c r="I36"/>
  <c r="E36" l="1"/>
</calcChain>
</file>

<file path=xl/sharedStrings.xml><?xml version="1.0" encoding="utf-8"?>
<sst xmlns="http://schemas.openxmlformats.org/spreadsheetml/2006/main" count="158" uniqueCount="71">
  <si>
    <t>№п/п</t>
  </si>
  <si>
    <t>Наименование районов и городов</t>
  </si>
  <si>
    <t xml:space="preserve"> Субвенции  из бюджета Удмуртской Республики бюджетам муниципальных образований в Удмуртской Республике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в муниципальных общеобразовательных организациях 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</si>
  <si>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 </t>
  </si>
  <si>
    <t xml:space="preserve">  Субвенции  из бюджета Удмуртской Республики бюджетам муниципальных образований в Удмуртской Республике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 </t>
  </si>
  <si>
    <t xml:space="preserve">  Субвенции  из бюджета Удмуртской Республики бюджетам муниципальных образований в Удмуртской Республике на предоставление мер социальной поддержки многодетным семьям </t>
  </si>
  <si>
    <t xml:space="preserve">  Субвенции  из бюджета Удмуртской Республики бюджетам муниципальных образований в Удмуртской Республике на организацию учёта (регистрации) многодетных семей </t>
  </si>
  <si>
    <t xml:space="preserve"> Субвенции  из бюджета Удмуртской Республики бюджетам муниципальных образований в Удмуртской Республике  на создание и организацию деятельности комиссий по делам несовершеннолетних и защите их прав </t>
  </si>
  <si>
    <t xml:space="preserve"> Субвенции  из бюджета Удмуртской Республики бюджетам муниципальных образований в Удмуртской Республике по расчёту и предоставлению дотаций поселениям за счёт средств бюджета Удмуртской Республики 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</si>
  <si>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 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</si>
  <si>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 </t>
  </si>
  <si>
    <t xml:space="preserve"> Субвенции  из бюджета Удмуртской Республики бюджетам муниципальных образований в Удмуртской Республике  на организацию социальной поддержки детей-сирот и детей, оставшихся без попечения родителей </t>
  </si>
  <si>
    <t xml:space="preserve"> Субвенции  из бюджета Удмуртской Республики бюджетам муниципальных образований в Удмуртской Республике 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</si>
  <si>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t xml:space="preserve">  Субвенции  из бюджета Удмуртской Республики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</si>
  <si>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</t>
  </si>
  <si>
    <t xml:space="preserve"> Субвенции  из бюджета Удмуртской Республики бюджетам муниципальных образований в Удмуртской Республике  на государственную регистрацию актов гражданского состояния </t>
  </si>
  <si>
    <t xml:space="preserve">  Субвенции  из бюджета Удмуртской Республики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 </t>
  </si>
  <si>
    <t xml:space="preserve"> Субвенции  из бюджета Удмуртской Республики бюджетам муниципальных образований в Удмуртской Республике  на выплату единовременного пособия при всех формах устройства детей, лишённых родительского попечения, в семью </t>
  </si>
  <si>
    <t xml:space="preserve"> Субвенции  из бюджета Удмуртской Республики бюджетам муниципальных образований в Удмуртской Республике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</si>
  <si>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по отлову и содержанию безнадзорных животных </t>
  </si>
  <si>
    <t xml:space="preserve"> Субвенции  из бюджета Удмуртской Республики бюджетам муниципальных образований в Удмуртской Республике на реализацию Закона Удмуртской Республики от 17 сентября 2007 года № 53-РЗ «Об административных комиссиях в Удмуртской Республике» </t>
  </si>
  <si>
    <t xml:space="preserve"> Субвенции  из бюджета Удмуртской Республики бюджетам муниципальных образований в Удмуртской Республике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</si>
  <si>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 Субвенции  из бюджета Удмуртской Республики бюджетам муниципальных образований в Удмуртской Республике  на составление (изменение) списков кандидатов в присяжные заседатели федеральных судов общей юрисдикции в Удмуртской Республике 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</si>
  <si>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усыновлённых (удочерённых) детей </t>
  </si>
  <si>
    <t>2019 год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</si>
  <si>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</si>
  <si>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</si>
  <si>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</si>
  <si>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</si>
  <si>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</si>
  <si>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</si>
  <si>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</si>
  <si>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</si>
  <si>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</si>
  <si>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</si>
  <si>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</si>
  <si>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</si>
  <si>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</si>
  <si>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</si>
  <si>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</si>
  <si>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</si>
  <si>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</si>
  <si>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</si>
  <si>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</si>
  <si>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</si>
  <si>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</si>
  <si>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</si>
  <si>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</si>
  <si>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</si>
  <si>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</si>
  <si>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</si>
  <si>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</si>
  <si>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</si>
  <si>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</si>
  <si>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</si>
  <si>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Нераспределенный резерв</t>
  </si>
  <si>
    <t>Итого</t>
  </si>
  <si>
    <t xml:space="preserve"> Субвенции 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 </t>
  </si>
  <si>
    <t xml:space="preserve"> Субвенции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</si>
  <si>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 xml:space="preserve">Субвенции из бюджета Удмуртской Республики бюджетам муниципальных районов (городских округов) в Удмуртской Республике 
</t>
  </si>
  <si>
    <t xml:space="preserve">Министр финансов Удмуртской Республики </t>
  </si>
  <si>
    <t>С.П. Евдокимов</t>
  </si>
  <si>
    <t>Субвенции бюджетам муниципальных образований в Удмуртской Республике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</si>
  <si>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 xml:space="preserve"> Субвенции  из бюджета Удмуртской Республики бюджетам муниципальных районов (городских округов) в Удмуртской Республике на осуществление отдельных государственных полномочий в области архивного дела </t>
  </si>
  <si>
    <t xml:space="preserve"> Субвенции  из бюджета Удмуртской Республики бюджетам муниципальных образований в Удмуртской Республике  на организацию  и осуществление деятельности по опеке и попечительству в отношении несовершеннолетних </t>
  </si>
  <si>
    <t xml:space="preserve">  Субвенции  из бюджета Удмуртской Республики бюджетам муниципальных образований в Удмуртской Республике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 высшего профессионального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</si>
  <si>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 </t>
  </si>
  <si>
    <t>2021 год</t>
  </si>
  <si>
    <t>2020 год</t>
  </si>
  <si>
    <t xml:space="preserve">Субвенции из бюджета Удмуртской Республики бюджетам муниципальных районов (городских округов) в Удмуртской Республике 
по проекту закона Удмуртской Республики «О бюджете Удмуртской Республики на 2019 год и на плановый период 2020 и 2021 годов» </t>
  </si>
  <si>
    <t>Приложение 6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</si>
</sst>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4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top" wrapText="1"/>
    </xf>
    <xf numFmtId="164" fontId="1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9" applyNumberFormat="0" applyAlignment="0" applyProtection="0"/>
    <xf numFmtId="0" fontId="10" fillId="28" borderId="2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9" applyNumberFormat="0" applyAlignment="0" applyProtection="0"/>
    <xf numFmtId="0" fontId="17" fillId="0" borderId="21" applyNumberFormat="0" applyFill="0" applyAlignment="0" applyProtection="0"/>
    <xf numFmtId="0" fontId="18" fillId="31" borderId="0" applyNumberFormat="0" applyBorder="0" applyAlignment="0" applyProtection="0"/>
    <xf numFmtId="0" fontId="6" fillId="32" borderId="23" applyNumberFormat="0" applyFont="0" applyAlignment="0" applyProtection="0"/>
    <xf numFmtId="0" fontId="19" fillId="2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>
      <alignment vertical="top" wrapText="1"/>
    </xf>
    <xf numFmtId="0" fontId="0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0" borderId="0" xfId="1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165" fontId="0" fillId="33" borderId="3" xfId="0" applyNumberFormat="1" applyFont="1" applyFill="1" applyBorder="1" applyAlignment="1">
      <alignment horizontal="center" vertical="center" wrapText="1"/>
    </xf>
    <xf numFmtId="165" fontId="0" fillId="33" borderId="9" xfId="0" applyNumberFormat="1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165" fontId="2" fillId="33" borderId="3" xfId="0" applyNumberFormat="1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6" xfId="0" applyNumberFormat="1" applyFont="1" applyFill="1" applyBorder="1" applyAlignment="1">
      <alignment horizontal="center" vertical="top" wrapText="1"/>
    </xf>
    <xf numFmtId="0" fontId="1" fillId="33" borderId="8" xfId="0" applyNumberFormat="1" applyFont="1" applyFill="1" applyBorder="1" applyAlignment="1">
      <alignment horizontal="center" vertical="top" wrapText="1"/>
    </xf>
    <xf numFmtId="0" fontId="1" fillId="33" borderId="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top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2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N42"/>
  <sheetViews>
    <sheetView tabSelected="1" view="pageBreakPreview" zoomScale="80" zoomScaleNormal="70" zoomScaleSheetLayoutView="80" workbookViewId="0">
      <pane xSplit="2" ySplit="4" topLeftCell="C26" activePane="bottomRight" state="frozen"/>
      <selection pane="topRight" activeCell="C1" sqref="C1"/>
      <selection pane="bottomLeft" activeCell="A7" sqref="A7"/>
      <selection pane="bottomRight" activeCell="G43" sqref="G43"/>
    </sheetView>
  </sheetViews>
  <sheetFormatPr defaultColWidth="9.33203125" defaultRowHeight="13.2"/>
  <cols>
    <col min="1" max="1" width="4" style="1" customWidth="1"/>
    <col min="2" max="2" width="22.109375" style="1" customWidth="1"/>
    <col min="3" max="5" width="14.6640625" style="22" customWidth="1"/>
    <col min="6" max="62" width="14.6640625" style="1" customWidth="1"/>
    <col min="63" max="63" width="20.6640625" style="1" customWidth="1"/>
    <col min="64" max="64" width="16.33203125" style="1" customWidth="1"/>
    <col min="65" max="66" width="16.77734375" style="1" customWidth="1"/>
    <col min="67" max="67" width="13.44140625" style="1" customWidth="1"/>
    <col min="68" max="68" width="15.77734375" style="1" customWidth="1"/>
    <col min="69" max="71" width="12.77734375" style="1" customWidth="1"/>
    <col min="72" max="77" width="14.6640625" style="1" customWidth="1"/>
    <col min="78" max="80" width="16.33203125" style="1" customWidth="1"/>
    <col min="81" max="89" width="14.6640625" style="1" customWidth="1"/>
    <col min="90" max="90" width="15.6640625" style="1" customWidth="1"/>
    <col min="91" max="91" width="14.77734375" style="1" customWidth="1"/>
    <col min="92" max="92" width="15.109375" style="1" customWidth="1"/>
    <col min="93" max="16384" width="9.33203125" style="1"/>
  </cols>
  <sheetData>
    <row r="1" spans="1:92">
      <c r="N1" s="56" t="s">
        <v>70</v>
      </c>
    </row>
    <row r="2" spans="1:92" ht="52.5" customHeight="1">
      <c r="C2" s="40" t="s">
        <v>69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  <c r="U2" s="3"/>
      <c r="V2" s="3"/>
      <c r="W2" s="3"/>
      <c r="X2" s="2"/>
      <c r="Y2" s="2"/>
      <c r="Z2" s="2"/>
    </row>
    <row r="3" spans="1:92" s="4" customFormat="1" ht="178.5" customHeight="1">
      <c r="A3" s="50" t="s">
        <v>0</v>
      </c>
      <c r="B3" s="52" t="s">
        <v>1</v>
      </c>
      <c r="C3" s="47" t="s">
        <v>59</v>
      </c>
      <c r="D3" s="48"/>
      <c r="E3" s="49"/>
      <c r="F3" s="42" t="s">
        <v>2</v>
      </c>
      <c r="G3" s="43"/>
      <c r="H3" s="44"/>
      <c r="I3" s="42" t="s">
        <v>3</v>
      </c>
      <c r="J3" s="43"/>
      <c r="K3" s="44"/>
      <c r="L3" s="42" t="s">
        <v>4</v>
      </c>
      <c r="M3" s="43"/>
      <c r="N3" s="44"/>
      <c r="O3" s="42" t="s">
        <v>5</v>
      </c>
      <c r="P3" s="43"/>
      <c r="Q3" s="44"/>
      <c r="R3" s="42" t="s">
        <v>6</v>
      </c>
      <c r="S3" s="43"/>
      <c r="T3" s="44"/>
      <c r="U3" s="42" t="s">
        <v>7</v>
      </c>
      <c r="V3" s="43"/>
      <c r="W3" s="44"/>
      <c r="X3" s="42" t="s">
        <v>63</v>
      </c>
      <c r="Y3" s="43"/>
      <c r="Z3" s="44"/>
      <c r="AA3" s="42" t="s">
        <v>8</v>
      </c>
      <c r="AB3" s="43"/>
      <c r="AC3" s="44"/>
      <c r="AD3" s="42" t="s">
        <v>9</v>
      </c>
      <c r="AE3" s="43"/>
      <c r="AF3" s="44"/>
      <c r="AG3" s="42" t="s">
        <v>10</v>
      </c>
      <c r="AH3" s="43"/>
      <c r="AI3" s="44"/>
      <c r="AJ3" s="42" t="s">
        <v>11</v>
      </c>
      <c r="AK3" s="43"/>
      <c r="AL3" s="44"/>
      <c r="AM3" s="42" t="s">
        <v>64</v>
      </c>
      <c r="AN3" s="43"/>
      <c r="AO3" s="44"/>
      <c r="AP3" s="42" t="s">
        <v>12</v>
      </c>
      <c r="AQ3" s="43"/>
      <c r="AR3" s="44"/>
      <c r="AS3" s="42" t="s">
        <v>13</v>
      </c>
      <c r="AT3" s="43"/>
      <c r="AU3" s="44"/>
      <c r="AV3" s="42" t="s">
        <v>14</v>
      </c>
      <c r="AW3" s="43"/>
      <c r="AX3" s="44"/>
      <c r="AY3" s="42" t="s">
        <v>65</v>
      </c>
      <c r="AZ3" s="43"/>
      <c r="BA3" s="44"/>
      <c r="BB3" s="42" t="s">
        <v>15</v>
      </c>
      <c r="BC3" s="43"/>
      <c r="BD3" s="44"/>
      <c r="BE3" s="42" t="s">
        <v>16</v>
      </c>
      <c r="BF3" s="43"/>
      <c r="BG3" s="44"/>
      <c r="BH3" s="42" t="s">
        <v>17</v>
      </c>
      <c r="BI3" s="43"/>
      <c r="BJ3" s="44"/>
      <c r="BK3" s="42" t="s">
        <v>18</v>
      </c>
      <c r="BL3" s="43"/>
      <c r="BM3" s="44"/>
      <c r="BN3" s="42" t="s">
        <v>19</v>
      </c>
      <c r="BO3" s="43"/>
      <c r="BP3" s="44"/>
      <c r="BQ3" s="42" t="s">
        <v>20</v>
      </c>
      <c r="BR3" s="43"/>
      <c r="BS3" s="44"/>
      <c r="BT3" s="42" t="s">
        <v>21</v>
      </c>
      <c r="BU3" s="43"/>
      <c r="BV3" s="44"/>
      <c r="BW3" s="42" t="s">
        <v>22</v>
      </c>
      <c r="BX3" s="43"/>
      <c r="BY3" s="44"/>
      <c r="BZ3" s="42" t="s">
        <v>66</v>
      </c>
      <c r="CA3" s="43"/>
      <c r="CB3" s="44"/>
      <c r="CC3" s="42" t="s">
        <v>23</v>
      </c>
      <c r="CD3" s="43"/>
      <c r="CE3" s="44"/>
      <c r="CF3" s="42" t="s">
        <v>57</v>
      </c>
      <c r="CG3" s="43"/>
      <c r="CH3" s="44"/>
      <c r="CI3" s="42" t="s">
        <v>58</v>
      </c>
      <c r="CJ3" s="43"/>
      <c r="CK3" s="44"/>
      <c r="CL3" s="41" t="s">
        <v>62</v>
      </c>
      <c r="CM3" s="41"/>
      <c r="CN3" s="41"/>
    </row>
    <row r="4" spans="1:92" s="6" customFormat="1" ht="19.5" customHeight="1">
      <c r="A4" s="51"/>
      <c r="B4" s="53"/>
      <c r="C4" s="5" t="s">
        <v>24</v>
      </c>
      <c r="D4" s="5" t="s">
        <v>68</v>
      </c>
      <c r="E4" s="5" t="s">
        <v>67</v>
      </c>
      <c r="F4" s="5" t="s">
        <v>24</v>
      </c>
      <c r="G4" s="5" t="s">
        <v>68</v>
      </c>
      <c r="H4" s="5" t="s">
        <v>67</v>
      </c>
      <c r="I4" s="5" t="s">
        <v>24</v>
      </c>
      <c r="J4" s="5" t="s">
        <v>68</v>
      </c>
      <c r="K4" s="5" t="s">
        <v>67</v>
      </c>
      <c r="L4" s="5" t="s">
        <v>24</v>
      </c>
      <c r="M4" s="5" t="s">
        <v>68</v>
      </c>
      <c r="N4" s="5" t="s">
        <v>67</v>
      </c>
      <c r="O4" s="5" t="s">
        <v>24</v>
      </c>
      <c r="P4" s="5" t="s">
        <v>68</v>
      </c>
      <c r="Q4" s="5" t="s">
        <v>67</v>
      </c>
      <c r="R4" s="5" t="s">
        <v>24</v>
      </c>
      <c r="S4" s="5" t="s">
        <v>68</v>
      </c>
      <c r="T4" s="5" t="s">
        <v>67</v>
      </c>
      <c r="U4" s="5" t="s">
        <v>24</v>
      </c>
      <c r="V4" s="5" t="s">
        <v>68</v>
      </c>
      <c r="W4" s="5" t="s">
        <v>67</v>
      </c>
      <c r="X4" s="5" t="s">
        <v>24</v>
      </c>
      <c r="Y4" s="5" t="s">
        <v>68</v>
      </c>
      <c r="Z4" s="5" t="s">
        <v>67</v>
      </c>
      <c r="AA4" s="5" t="s">
        <v>24</v>
      </c>
      <c r="AB4" s="5" t="s">
        <v>68</v>
      </c>
      <c r="AC4" s="5" t="s">
        <v>67</v>
      </c>
      <c r="AD4" s="5" t="s">
        <v>24</v>
      </c>
      <c r="AE4" s="5" t="s">
        <v>68</v>
      </c>
      <c r="AF4" s="5" t="s">
        <v>67</v>
      </c>
      <c r="AG4" s="5" t="s">
        <v>24</v>
      </c>
      <c r="AH4" s="5" t="s">
        <v>68</v>
      </c>
      <c r="AI4" s="5" t="s">
        <v>67</v>
      </c>
      <c r="AJ4" s="5" t="s">
        <v>24</v>
      </c>
      <c r="AK4" s="5" t="s">
        <v>68</v>
      </c>
      <c r="AL4" s="5" t="s">
        <v>67</v>
      </c>
      <c r="AM4" s="5" t="s">
        <v>24</v>
      </c>
      <c r="AN4" s="5" t="s">
        <v>68</v>
      </c>
      <c r="AO4" s="5" t="s">
        <v>67</v>
      </c>
      <c r="AP4" s="32" t="s">
        <v>24</v>
      </c>
      <c r="AQ4" s="32" t="s">
        <v>68</v>
      </c>
      <c r="AR4" s="32" t="s">
        <v>67</v>
      </c>
      <c r="AS4" s="32" t="s">
        <v>24</v>
      </c>
      <c r="AT4" s="32" t="s">
        <v>68</v>
      </c>
      <c r="AU4" s="32" t="s">
        <v>67</v>
      </c>
      <c r="AV4" s="32" t="s">
        <v>24</v>
      </c>
      <c r="AW4" s="32" t="s">
        <v>68</v>
      </c>
      <c r="AX4" s="32" t="s">
        <v>67</v>
      </c>
      <c r="AY4" s="32" t="s">
        <v>24</v>
      </c>
      <c r="AZ4" s="32" t="s">
        <v>68</v>
      </c>
      <c r="BA4" s="32" t="s">
        <v>67</v>
      </c>
      <c r="BB4" s="32" t="s">
        <v>24</v>
      </c>
      <c r="BC4" s="32" t="s">
        <v>68</v>
      </c>
      <c r="BD4" s="32" t="s">
        <v>67</v>
      </c>
      <c r="BE4" s="32" t="s">
        <v>24</v>
      </c>
      <c r="BF4" s="32" t="s">
        <v>68</v>
      </c>
      <c r="BG4" s="32" t="s">
        <v>67</v>
      </c>
      <c r="BH4" s="32" t="s">
        <v>24</v>
      </c>
      <c r="BI4" s="32" t="s">
        <v>68</v>
      </c>
      <c r="BJ4" s="32" t="s">
        <v>67</v>
      </c>
      <c r="BK4" s="32" t="s">
        <v>24</v>
      </c>
      <c r="BL4" s="32" t="s">
        <v>68</v>
      </c>
      <c r="BM4" s="32" t="s">
        <v>67</v>
      </c>
      <c r="BN4" s="32" t="s">
        <v>24</v>
      </c>
      <c r="BO4" s="32" t="s">
        <v>68</v>
      </c>
      <c r="BP4" s="32" t="s">
        <v>67</v>
      </c>
      <c r="BQ4" s="32" t="s">
        <v>24</v>
      </c>
      <c r="BR4" s="32" t="s">
        <v>68</v>
      </c>
      <c r="BS4" s="32" t="s">
        <v>67</v>
      </c>
      <c r="BT4" s="32" t="s">
        <v>24</v>
      </c>
      <c r="BU4" s="32" t="s">
        <v>68</v>
      </c>
      <c r="BV4" s="32" t="s">
        <v>67</v>
      </c>
      <c r="BW4" s="32" t="s">
        <v>24</v>
      </c>
      <c r="BX4" s="32" t="s">
        <v>68</v>
      </c>
      <c r="BY4" s="32" t="s">
        <v>67</v>
      </c>
      <c r="BZ4" s="32" t="s">
        <v>24</v>
      </c>
      <c r="CA4" s="32" t="s">
        <v>68</v>
      </c>
      <c r="CB4" s="32" t="s">
        <v>67</v>
      </c>
      <c r="CC4" s="32" t="s">
        <v>24</v>
      </c>
      <c r="CD4" s="32" t="s">
        <v>68</v>
      </c>
      <c r="CE4" s="32" t="s">
        <v>67</v>
      </c>
      <c r="CF4" s="32" t="s">
        <v>24</v>
      </c>
      <c r="CG4" s="32" t="s">
        <v>68</v>
      </c>
      <c r="CH4" s="32" t="s">
        <v>67</v>
      </c>
      <c r="CI4" s="32" t="s">
        <v>24</v>
      </c>
      <c r="CJ4" s="32" t="s">
        <v>68</v>
      </c>
      <c r="CK4" s="32" t="s">
        <v>67</v>
      </c>
      <c r="CL4" s="32" t="s">
        <v>24</v>
      </c>
      <c r="CM4" s="32" t="s">
        <v>68</v>
      </c>
      <c r="CN4" s="32" t="s">
        <v>67</v>
      </c>
    </row>
    <row r="5" spans="1:92" ht="13.2" customHeight="1">
      <c r="A5" s="7">
        <v>1</v>
      </c>
      <c r="B5" s="8" t="s">
        <v>25</v>
      </c>
      <c r="C5" s="9">
        <f>F5+I5+L5+O5+R5+U5+X5+AA5+AD5+AG5+AJ5+AM5+AP5+AS5+AV5+AY5+BB5+BE5+BH5+BK5+BN5+BQ5+BT5+BW5+BZ5+CC5+CF5+CI5+CL5</f>
        <v>347817.5</v>
      </c>
      <c r="D5" s="9">
        <f t="shared" ref="D5:E5" si="0">G5+J5+M5+P5+S5+V5+Y5+AB5+AE5+AH5+AK5+AN5+AQ5+AT5+AW5+AZ5+BC5+BF5+BI5+BL5+BO5+BR5+BU5+BX5+CA5+CD5+CG5+CJ5+CM5</f>
        <v>347196.50000000006</v>
      </c>
      <c r="E5" s="9">
        <f t="shared" si="0"/>
        <v>347292.10000000003</v>
      </c>
      <c r="F5" s="10">
        <v>222911.6</v>
      </c>
      <c r="G5" s="10">
        <v>222911.6</v>
      </c>
      <c r="H5" s="10">
        <v>222911.6</v>
      </c>
      <c r="I5" s="19">
        <v>7214.9</v>
      </c>
      <c r="J5" s="19">
        <v>7214.9</v>
      </c>
      <c r="K5" s="19">
        <v>7214.9</v>
      </c>
      <c r="L5" s="11">
        <v>0</v>
      </c>
      <c r="M5" s="11">
        <v>0</v>
      </c>
      <c r="N5" s="19">
        <v>0</v>
      </c>
      <c r="O5" s="11">
        <v>13149.4</v>
      </c>
      <c r="P5" s="11">
        <v>13709.9</v>
      </c>
      <c r="Q5" s="11">
        <v>13709.9</v>
      </c>
      <c r="R5" s="19">
        <v>394.8</v>
      </c>
      <c r="S5" s="19">
        <v>394.8</v>
      </c>
      <c r="T5" s="19">
        <v>394.8</v>
      </c>
      <c r="U5" s="11">
        <v>390.6</v>
      </c>
      <c r="V5" s="11">
        <v>390.6</v>
      </c>
      <c r="W5" s="11">
        <v>390.6</v>
      </c>
      <c r="X5" s="11">
        <v>464.8</v>
      </c>
      <c r="Y5" s="11">
        <v>464.8</v>
      </c>
      <c r="Z5" s="11">
        <v>464.8</v>
      </c>
      <c r="AA5" s="11">
        <v>1091</v>
      </c>
      <c r="AB5" s="11">
        <v>1091</v>
      </c>
      <c r="AC5" s="11">
        <v>1091</v>
      </c>
      <c r="AD5" s="11">
        <v>24512</v>
      </c>
      <c r="AE5" s="11">
        <v>24512</v>
      </c>
      <c r="AF5" s="11">
        <v>24512</v>
      </c>
      <c r="AG5" s="11">
        <v>3844.9</v>
      </c>
      <c r="AH5" s="11">
        <v>3844.9</v>
      </c>
      <c r="AI5" s="11">
        <v>3844.9</v>
      </c>
      <c r="AJ5" s="11">
        <v>86.2</v>
      </c>
      <c r="AK5" s="11">
        <v>86.2</v>
      </c>
      <c r="AL5" s="11">
        <v>86.2</v>
      </c>
      <c r="AM5" s="27">
        <v>1223.5</v>
      </c>
      <c r="AN5" s="27">
        <v>1223.5</v>
      </c>
      <c r="AO5" s="27">
        <v>1223.5</v>
      </c>
      <c r="AP5" s="19">
        <v>97.9</v>
      </c>
      <c r="AQ5" s="19">
        <v>97.9</v>
      </c>
      <c r="AR5" s="19">
        <v>97.9</v>
      </c>
      <c r="AS5" s="27">
        <v>4660</v>
      </c>
      <c r="AT5" s="27">
        <v>4660</v>
      </c>
      <c r="AU5" s="27">
        <v>4660</v>
      </c>
      <c r="AV5" s="27">
        <v>672</v>
      </c>
      <c r="AW5" s="27">
        <v>672</v>
      </c>
      <c r="AX5" s="27">
        <v>672</v>
      </c>
      <c r="AY5" s="27">
        <v>0</v>
      </c>
      <c r="AZ5" s="27">
        <v>0</v>
      </c>
      <c r="BA5" s="27">
        <v>0</v>
      </c>
      <c r="BB5" s="27">
        <v>2858.8</v>
      </c>
      <c r="BC5" s="27">
        <v>1687.4</v>
      </c>
      <c r="BD5" s="27">
        <v>1770.7</v>
      </c>
      <c r="BE5" s="27">
        <v>1523.6</v>
      </c>
      <c r="BF5" s="27">
        <v>1523.6</v>
      </c>
      <c r="BG5" s="27">
        <v>1523.6</v>
      </c>
      <c r="BH5" s="27">
        <v>279.60000000000002</v>
      </c>
      <c r="BI5" s="27">
        <v>290.2</v>
      </c>
      <c r="BJ5" s="27">
        <v>301.8</v>
      </c>
      <c r="BK5" s="27">
        <v>142.9</v>
      </c>
      <c r="BL5" s="27">
        <v>142.9</v>
      </c>
      <c r="BM5" s="27">
        <v>142.9</v>
      </c>
      <c r="BN5" s="19">
        <v>40</v>
      </c>
      <c r="BO5" s="19">
        <v>20</v>
      </c>
      <c r="BP5" s="19">
        <v>20</v>
      </c>
      <c r="BQ5" s="19">
        <v>1</v>
      </c>
      <c r="BR5" s="19">
        <v>1</v>
      </c>
      <c r="BS5" s="19">
        <v>1</v>
      </c>
      <c r="BT5" s="19">
        <v>62077.5</v>
      </c>
      <c r="BU5" s="19">
        <v>62077.5</v>
      </c>
      <c r="BV5" s="19">
        <v>62077.5</v>
      </c>
      <c r="BW5" s="19">
        <v>8</v>
      </c>
      <c r="BX5" s="19">
        <v>7.3</v>
      </c>
      <c r="BY5" s="19">
        <v>8</v>
      </c>
      <c r="BZ5" s="19">
        <v>3.8</v>
      </c>
      <c r="CA5" s="19">
        <v>3.8</v>
      </c>
      <c r="CB5" s="19">
        <v>3.8</v>
      </c>
      <c r="CC5" s="19">
        <v>0</v>
      </c>
      <c r="CD5" s="19">
        <v>0</v>
      </c>
      <c r="CE5" s="19">
        <v>0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168.7</v>
      </c>
      <c r="CM5" s="19">
        <v>168.7</v>
      </c>
      <c r="CN5" s="19">
        <v>168.7</v>
      </c>
    </row>
    <row r="6" spans="1:92" ht="13.65" customHeight="1">
      <c r="A6" s="12">
        <v>2</v>
      </c>
      <c r="B6" s="13" t="s">
        <v>26</v>
      </c>
      <c r="C6" s="9">
        <f t="shared" ref="C6:C35" si="1">F6+I6+L6+O6+R6+U6+X6+AA6+AD6+AG6+AJ6+AM6+AP6+AS6+AV6+AY6+BB6+BE6+BH6+BK6+BN6+BQ6+BT6+BW6+BZ6+CC6+CF6+CI6+CL6</f>
        <v>498609.4</v>
      </c>
      <c r="D6" s="9">
        <f t="shared" ref="D6:D35" si="2">G6+J6+M6+P6+S6+V6+Y6+AB6+AE6+AH6+AK6+AN6+AQ6+AT6+AW6+AZ6+BC6+BF6+BI6+BL6+BO6+BR6+BU6+BX6+CA6+CD6+CG6+CJ6+CM6</f>
        <v>497645.40000000008</v>
      </c>
      <c r="E6" s="9">
        <f t="shared" ref="E6:E35" si="3">H6+K6+N6+Q6+T6+W6+Z6+AC6+AF6+AI6+AL6+AO6+AR6+AU6+AX6+BA6+BD6+BG6+BJ6+BM6+BP6+BS6+BV6+BY6+CB6+CE6+CH6+CK6+CN6</f>
        <v>497739.00000000006</v>
      </c>
      <c r="F6" s="14">
        <v>282088.59999999998</v>
      </c>
      <c r="G6" s="14">
        <v>282088.59999999998</v>
      </c>
      <c r="H6" s="14">
        <v>282088.59999999998</v>
      </c>
      <c r="I6" s="19">
        <v>6319.2</v>
      </c>
      <c r="J6" s="19">
        <v>6319.2</v>
      </c>
      <c r="K6" s="19">
        <v>6319.2</v>
      </c>
      <c r="L6" s="15">
        <v>31089.200000000001</v>
      </c>
      <c r="M6" s="15">
        <v>31089.200000000001</v>
      </c>
      <c r="N6" s="19">
        <v>31089.200000000001</v>
      </c>
      <c r="O6" s="15">
        <v>11915</v>
      </c>
      <c r="P6" s="15">
        <v>12352.2</v>
      </c>
      <c r="Q6" s="15">
        <v>12352.2</v>
      </c>
      <c r="R6" s="19">
        <v>394.8</v>
      </c>
      <c r="S6" s="19">
        <v>394.8</v>
      </c>
      <c r="T6" s="19">
        <v>394.8</v>
      </c>
      <c r="U6" s="15">
        <v>390.6</v>
      </c>
      <c r="V6" s="15">
        <v>390.6</v>
      </c>
      <c r="W6" s="15">
        <v>390.6</v>
      </c>
      <c r="X6" s="15">
        <v>455.2</v>
      </c>
      <c r="Y6" s="15">
        <v>455.2</v>
      </c>
      <c r="Z6" s="15">
        <v>455.2</v>
      </c>
      <c r="AA6" s="15">
        <v>1812</v>
      </c>
      <c r="AB6" s="15">
        <v>1812</v>
      </c>
      <c r="AC6" s="15">
        <v>1812</v>
      </c>
      <c r="AD6" s="15">
        <v>23490.400000000001</v>
      </c>
      <c r="AE6" s="15">
        <v>23490.400000000001</v>
      </c>
      <c r="AF6" s="15">
        <v>23490.400000000001</v>
      </c>
      <c r="AG6" s="15">
        <v>2280.3000000000002</v>
      </c>
      <c r="AH6" s="15">
        <v>2280.3000000000002</v>
      </c>
      <c r="AI6" s="15">
        <v>2280.3000000000002</v>
      </c>
      <c r="AJ6" s="15">
        <v>70.599999999999994</v>
      </c>
      <c r="AK6" s="15">
        <v>70.599999999999994</v>
      </c>
      <c r="AL6" s="15">
        <v>70.599999999999994</v>
      </c>
      <c r="AM6" s="28">
        <v>1807.2</v>
      </c>
      <c r="AN6" s="28">
        <v>1807.2</v>
      </c>
      <c r="AO6" s="28">
        <v>1807.2</v>
      </c>
      <c r="AP6" s="19">
        <v>97.9</v>
      </c>
      <c r="AQ6" s="19">
        <v>97.9</v>
      </c>
      <c r="AR6" s="19">
        <v>97.9</v>
      </c>
      <c r="AS6" s="28">
        <v>5306</v>
      </c>
      <c r="AT6" s="28">
        <v>5306</v>
      </c>
      <c r="AU6" s="28">
        <v>5306</v>
      </c>
      <c r="AV6" s="28">
        <v>916</v>
      </c>
      <c r="AW6" s="28">
        <v>916</v>
      </c>
      <c r="AX6" s="28">
        <v>916</v>
      </c>
      <c r="AY6" s="28">
        <v>0</v>
      </c>
      <c r="AZ6" s="28">
        <v>0</v>
      </c>
      <c r="BA6" s="28">
        <v>0</v>
      </c>
      <c r="BB6" s="28">
        <v>3598.1</v>
      </c>
      <c r="BC6" s="28">
        <v>2187.4</v>
      </c>
      <c r="BD6" s="28">
        <v>2270.6999999999998</v>
      </c>
      <c r="BE6" s="28">
        <v>2355.3000000000002</v>
      </c>
      <c r="BF6" s="28">
        <v>2355.3000000000002</v>
      </c>
      <c r="BG6" s="28">
        <v>2355.3000000000002</v>
      </c>
      <c r="BH6" s="28">
        <v>248.2</v>
      </c>
      <c r="BI6" s="28">
        <v>257.7</v>
      </c>
      <c r="BJ6" s="28">
        <v>268</v>
      </c>
      <c r="BK6" s="28">
        <v>114.4</v>
      </c>
      <c r="BL6" s="28">
        <v>114.4</v>
      </c>
      <c r="BM6" s="28">
        <v>114.4</v>
      </c>
      <c r="BN6" s="19">
        <v>30.4</v>
      </c>
      <c r="BO6" s="19">
        <v>30.4</v>
      </c>
      <c r="BP6" s="19">
        <v>30.4</v>
      </c>
      <c r="BQ6" s="19">
        <v>4</v>
      </c>
      <c r="BR6" s="19">
        <v>4</v>
      </c>
      <c r="BS6" s="19">
        <v>4</v>
      </c>
      <c r="BT6" s="19">
        <v>119129.7</v>
      </c>
      <c r="BU6" s="19">
        <v>119129.7</v>
      </c>
      <c r="BV6" s="19">
        <v>119129.7</v>
      </c>
      <c r="BW6" s="19">
        <v>19</v>
      </c>
      <c r="BX6" s="19">
        <v>19</v>
      </c>
      <c r="BY6" s="19">
        <v>19</v>
      </c>
      <c r="BZ6" s="19">
        <v>131.80000000000001</v>
      </c>
      <c r="CA6" s="19">
        <v>131.80000000000001</v>
      </c>
      <c r="CB6" s="19">
        <v>131.80000000000001</v>
      </c>
      <c r="CC6" s="19">
        <v>120</v>
      </c>
      <c r="CD6" s="19">
        <v>120</v>
      </c>
      <c r="CE6" s="19">
        <v>120</v>
      </c>
      <c r="CF6" s="19">
        <v>0</v>
      </c>
      <c r="CG6" s="19">
        <v>0</v>
      </c>
      <c r="CH6" s="19">
        <v>0</v>
      </c>
      <c r="CI6" s="19">
        <v>3728</v>
      </c>
      <c r="CJ6" s="19">
        <v>3728</v>
      </c>
      <c r="CK6" s="19">
        <v>3728</v>
      </c>
      <c r="CL6" s="19">
        <v>697.5</v>
      </c>
      <c r="CM6" s="19">
        <v>697.5</v>
      </c>
      <c r="CN6" s="19">
        <v>697.5</v>
      </c>
    </row>
    <row r="7" spans="1:92" ht="13.65" customHeight="1">
      <c r="A7" s="16">
        <v>3</v>
      </c>
      <c r="B7" s="17" t="s">
        <v>27</v>
      </c>
      <c r="C7" s="9">
        <f t="shared" si="1"/>
        <v>249697.7</v>
      </c>
      <c r="D7" s="9">
        <f t="shared" si="2"/>
        <v>249063.2</v>
      </c>
      <c r="E7" s="9">
        <f t="shared" si="3"/>
        <v>249156.50000000003</v>
      </c>
      <c r="F7" s="18">
        <v>155956.9</v>
      </c>
      <c r="G7" s="18">
        <v>155956.9</v>
      </c>
      <c r="H7" s="18">
        <v>155956.9</v>
      </c>
      <c r="I7" s="19">
        <v>4811.3</v>
      </c>
      <c r="J7" s="19">
        <v>4811.3</v>
      </c>
      <c r="K7" s="19">
        <v>4811.3</v>
      </c>
      <c r="L7" s="19">
        <v>0</v>
      </c>
      <c r="M7" s="19">
        <v>0</v>
      </c>
      <c r="N7" s="19">
        <v>0</v>
      </c>
      <c r="O7" s="19">
        <v>8332.6</v>
      </c>
      <c r="P7" s="19">
        <v>8643.2999999999993</v>
      </c>
      <c r="Q7" s="19">
        <v>8643.2999999999993</v>
      </c>
      <c r="R7" s="19">
        <v>394.8</v>
      </c>
      <c r="S7" s="19">
        <v>394.8</v>
      </c>
      <c r="T7" s="19">
        <v>394.8</v>
      </c>
      <c r="U7" s="19">
        <v>390.6</v>
      </c>
      <c r="V7" s="19">
        <v>390.6</v>
      </c>
      <c r="W7" s="19">
        <v>390.6</v>
      </c>
      <c r="X7" s="19">
        <v>381.2</v>
      </c>
      <c r="Y7" s="19">
        <v>381.2</v>
      </c>
      <c r="Z7" s="19">
        <v>381.2</v>
      </c>
      <c r="AA7" s="19">
        <v>895</v>
      </c>
      <c r="AB7" s="19">
        <v>895</v>
      </c>
      <c r="AC7" s="19">
        <v>895</v>
      </c>
      <c r="AD7" s="19">
        <v>0</v>
      </c>
      <c r="AE7" s="19">
        <v>0</v>
      </c>
      <c r="AF7" s="19">
        <v>0</v>
      </c>
      <c r="AG7" s="19">
        <v>713.6</v>
      </c>
      <c r="AH7" s="19">
        <v>713.6</v>
      </c>
      <c r="AI7" s="19">
        <v>713.6</v>
      </c>
      <c r="AJ7" s="19">
        <v>47.1</v>
      </c>
      <c r="AK7" s="19">
        <v>47.1</v>
      </c>
      <c r="AL7" s="19">
        <v>47.1</v>
      </c>
      <c r="AM7" s="29">
        <v>1048.7</v>
      </c>
      <c r="AN7" s="29">
        <v>1048.7</v>
      </c>
      <c r="AO7" s="29">
        <v>1048.7</v>
      </c>
      <c r="AP7" s="19">
        <v>97.9</v>
      </c>
      <c r="AQ7" s="19">
        <v>97.9</v>
      </c>
      <c r="AR7" s="19">
        <v>97.9</v>
      </c>
      <c r="AS7" s="29">
        <v>2981</v>
      </c>
      <c r="AT7" s="29">
        <v>2981</v>
      </c>
      <c r="AU7" s="29">
        <v>2981</v>
      </c>
      <c r="AV7" s="29">
        <v>645</v>
      </c>
      <c r="AW7" s="29">
        <v>645</v>
      </c>
      <c r="AX7" s="29">
        <v>645</v>
      </c>
      <c r="AY7" s="29">
        <v>0</v>
      </c>
      <c r="AZ7" s="29">
        <v>0</v>
      </c>
      <c r="BA7" s="29">
        <v>0</v>
      </c>
      <c r="BB7" s="29">
        <v>2341.8000000000002</v>
      </c>
      <c r="BC7" s="29">
        <v>1387.4</v>
      </c>
      <c r="BD7" s="29">
        <v>1470.7</v>
      </c>
      <c r="BE7" s="29">
        <v>1022.1</v>
      </c>
      <c r="BF7" s="29">
        <v>1022.1</v>
      </c>
      <c r="BG7" s="29">
        <v>1022.1</v>
      </c>
      <c r="BH7" s="29">
        <v>241.4</v>
      </c>
      <c r="BI7" s="29">
        <v>250.6</v>
      </c>
      <c r="BJ7" s="29">
        <v>260.60000000000002</v>
      </c>
      <c r="BK7" s="29">
        <v>57.1</v>
      </c>
      <c r="BL7" s="29">
        <v>57.1</v>
      </c>
      <c r="BM7" s="29">
        <v>57.1</v>
      </c>
      <c r="BN7" s="19">
        <v>20</v>
      </c>
      <c r="BO7" s="19">
        <v>20</v>
      </c>
      <c r="BP7" s="19">
        <v>20</v>
      </c>
      <c r="BQ7" s="19">
        <v>1</v>
      </c>
      <c r="BR7" s="19">
        <v>1</v>
      </c>
      <c r="BS7" s="19">
        <v>1</v>
      </c>
      <c r="BT7" s="19">
        <v>69070.100000000006</v>
      </c>
      <c r="BU7" s="19">
        <v>69070.100000000006</v>
      </c>
      <c r="BV7" s="19">
        <v>69070.100000000006</v>
      </c>
      <c r="BW7" s="19">
        <v>9</v>
      </c>
      <c r="BX7" s="19">
        <v>9</v>
      </c>
      <c r="BY7" s="19">
        <v>9</v>
      </c>
      <c r="BZ7" s="19">
        <v>35.9</v>
      </c>
      <c r="CA7" s="19">
        <v>35.9</v>
      </c>
      <c r="CB7" s="19">
        <v>35.9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203.6</v>
      </c>
      <c r="CM7" s="19">
        <v>203.6</v>
      </c>
      <c r="CN7" s="19">
        <v>203.6</v>
      </c>
    </row>
    <row r="8" spans="1:92" ht="13.65" customHeight="1">
      <c r="A8" s="16">
        <v>4</v>
      </c>
      <c r="B8" s="17" t="s">
        <v>28</v>
      </c>
      <c r="C8" s="9">
        <f t="shared" si="1"/>
        <v>347895.1</v>
      </c>
      <c r="D8" s="9">
        <f t="shared" si="2"/>
        <v>347413.19999999995</v>
      </c>
      <c r="E8" s="9">
        <f t="shared" si="3"/>
        <v>347516.6</v>
      </c>
      <c r="F8" s="18">
        <v>192965.3</v>
      </c>
      <c r="G8" s="18">
        <v>192965.3</v>
      </c>
      <c r="H8" s="18">
        <v>192965.3</v>
      </c>
      <c r="I8" s="19">
        <v>7466.9</v>
      </c>
      <c r="J8" s="19">
        <v>7466.9</v>
      </c>
      <c r="K8" s="19">
        <v>7466.9</v>
      </c>
      <c r="L8" s="19">
        <v>26837.599999999999</v>
      </c>
      <c r="M8" s="19">
        <v>26837.599999999999</v>
      </c>
      <c r="N8" s="19">
        <v>26837.599999999999</v>
      </c>
      <c r="O8" s="19">
        <v>9057</v>
      </c>
      <c r="P8" s="19">
        <v>9399</v>
      </c>
      <c r="Q8" s="19">
        <v>9399</v>
      </c>
      <c r="R8" s="19">
        <v>394.8</v>
      </c>
      <c r="S8" s="19">
        <v>394.8</v>
      </c>
      <c r="T8" s="19">
        <v>394.8</v>
      </c>
      <c r="U8" s="19">
        <v>390.6</v>
      </c>
      <c r="V8" s="19">
        <v>390.6</v>
      </c>
      <c r="W8" s="19">
        <v>390.6</v>
      </c>
      <c r="X8" s="19">
        <v>730.9</v>
      </c>
      <c r="Y8" s="19">
        <v>730.9</v>
      </c>
      <c r="Z8" s="19">
        <v>730.9</v>
      </c>
      <c r="AA8" s="19">
        <v>1423</v>
      </c>
      <c r="AB8" s="19">
        <v>1423</v>
      </c>
      <c r="AC8" s="19">
        <v>1423</v>
      </c>
      <c r="AD8" s="19">
        <v>0</v>
      </c>
      <c r="AE8" s="19">
        <v>0</v>
      </c>
      <c r="AF8" s="19">
        <v>0</v>
      </c>
      <c r="AG8" s="19">
        <v>2432.6999999999998</v>
      </c>
      <c r="AH8" s="19">
        <v>2432.6999999999998</v>
      </c>
      <c r="AI8" s="19">
        <v>2432.6999999999998</v>
      </c>
      <c r="AJ8" s="19">
        <v>82.3</v>
      </c>
      <c r="AK8" s="19">
        <v>82.3</v>
      </c>
      <c r="AL8" s="19">
        <v>82.3</v>
      </c>
      <c r="AM8" s="29">
        <v>1300.4000000000001</v>
      </c>
      <c r="AN8" s="29">
        <v>1300.4000000000001</v>
      </c>
      <c r="AO8" s="29">
        <v>1300.4000000000001</v>
      </c>
      <c r="AP8" s="19">
        <v>97.9</v>
      </c>
      <c r="AQ8" s="19">
        <v>97.9</v>
      </c>
      <c r="AR8" s="19">
        <v>97.9</v>
      </c>
      <c r="AS8" s="29">
        <v>3994</v>
      </c>
      <c r="AT8" s="29">
        <v>3994</v>
      </c>
      <c r="AU8" s="29">
        <v>3994</v>
      </c>
      <c r="AV8" s="29">
        <v>333</v>
      </c>
      <c r="AW8" s="29">
        <v>333</v>
      </c>
      <c r="AX8" s="29">
        <v>333</v>
      </c>
      <c r="AY8" s="29">
        <v>0</v>
      </c>
      <c r="AZ8" s="29">
        <v>0</v>
      </c>
      <c r="BA8" s="29">
        <v>0</v>
      </c>
      <c r="BB8" s="29">
        <v>2399.6</v>
      </c>
      <c r="BC8" s="29">
        <v>1557.4</v>
      </c>
      <c r="BD8" s="29">
        <v>1640.7</v>
      </c>
      <c r="BE8" s="29">
        <v>2266.3000000000002</v>
      </c>
      <c r="BF8" s="29">
        <v>2266.3000000000002</v>
      </c>
      <c r="BG8" s="29">
        <v>2266.3000000000002</v>
      </c>
      <c r="BH8" s="29">
        <v>482.8</v>
      </c>
      <c r="BI8" s="29">
        <v>501.1</v>
      </c>
      <c r="BJ8" s="29">
        <v>521.20000000000005</v>
      </c>
      <c r="BK8" s="29">
        <v>50</v>
      </c>
      <c r="BL8" s="29">
        <v>50</v>
      </c>
      <c r="BM8" s="29">
        <v>50</v>
      </c>
      <c r="BN8" s="19">
        <v>19.2</v>
      </c>
      <c r="BO8" s="19">
        <v>19.2</v>
      </c>
      <c r="BP8" s="19">
        <v>19.2</v>
      </c>
      <c r="BQ8" s="19">
        <v>3</v>
      </c>
      <c r="BR8" s="19">
        <v>3</v>
      </c>
      <c r="BS8" s="19">
        <v>3</v>
      </c>
      <c r="BT8" s="19">
        <v>93778.3</v>
      </c>
      <c r="BU8" s="19">
        <v>93778.3</v>
      </c>
      <c r="BV8" s="19">
        <v>93778.3</v>
      </c>
      <c r="BW8" s="19">
        <v>8</v>
      </c>
      <c r="BX8" s="19">
        <v>8</v>
      </c>
      <c r="BY8" s="19">
        <v>8</v>
      </c>
      <c r="BZ8" s="19">
        <v>230.4</v>
      </c>
      <c r="CA8" s="19">
        <v>230.4</v>
      </c>
      <c r="CB8" s="19">
        <v>230.4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1151.0999999999999</v>
      </c>
      <c r="CM8" s="19">
        <v>1151.0999999999999</v>
      </c>
      <c r="CN8" s="19">
        <v>1151.0999999999999</v>
      </c>
    </row>
    <row r="9" spans="1:92" ht="13.65" customHeight="1">
      <c r="A9" s="16">
        <v>5</v>
      </c>
      <c r="B9" s="17" t="s">
        <v>29</v>
      </c>
      <c r="C9" s="9">
        <f t="shared" si="1"/>
        <v>214841.20000000004</v>
      </c>
      <c r="D9" s="9">
        <f t="shared" si="2"/>
        <v>214299.2</v>
      </c>
      <c r="E9" s="9">
        <f t="shared" si="3"/>
        <v>214387.30000000005</v>
      </c>
      <c r="F9" s="18">
        <v>125652.6</v>
      </c>
      <c r="G9" s="18">
        <v>125652.6</v>
      </c>
      <c r="H9" s="18">
        <v>125652.6</v>
      </c>
      <c r="I9" s="19">
        <v>6398.3</v>
      </c>
      <c r="J9" s="19">
        <v>6398.3</v>
      </c>
      <c r="K9" s="19">
        <v>6398.3</v>
      </c>
      <c r="L9" s="19">
        <v>0</v>
      </c>
      <c r="M9" s="19">
        <v>0</v>
      </c>
      <c r="N9" s="19">
        <v>0</v>
      </c>
      <c r="O9" s="19">
        <v>5989.7</v>
      </c>
      <c r="P9" s="19">
        <v>6205</v>
      </c>
      <c r="Q9" s="19">
        <v>6205</v>
      </c>
      <c r="R9" s="19">
        <v>394.8</v>
      </c>
      <c r="S9" s="19">
        <v>394.8</v>
      </c>
      <c r="T9" s="19">
        <v>394.8</v>
      </c>
      <c r="U9" s="19">
        <v>390.6</v>
      </c>
      <c r="V9" s="19">
        <v>390.6</v>
      </c>
      <c r="W9" s="19">
        <v>390.6</v>
      </c>
      <c r="X9" s="19">
        <v>131.1</v>
      </c>
      <c r="Y9" s="19">
        <v>131.1</v>
      </c>
      <c r="Z9" s="19">
        <v>131.1</v>
      </c>
      <c r="AA9" s="19">
        <v>933</v>
      </c>
      <c r="AB9" s="19">
        <v>933</v>
      </c>
      <c r="AC9" s="19">
        <v>933</v>
      </c>
      <c r="AD9" s="19">
        <v>30637.7</v>
      </c>
      <c r="AE9" s="19">
        <v>30637.7</v>
      </c>
      <c r="AF9" s="19">
        <v>30637.7</v>
      </c>
      <c r="AG9" s="19">
        <v>891.7</v>
      </c>
      <c r="AH9" s="19">
        <v>891.7</v>
      </c>
      <c r="AI9" s="19">
        <v>891.7</v>
      </c>
      <c r="AJ9" s="19">
        <v>62.7</v>
      </c>
      <c r="AK9" s="19">
        <v>62.7</v>
      </c>
      <c r="AL9" s="19">
        <v>62.7</v>
      </c>
      <c r="AM9" s="29">
        <v>1048.7</v>
      </c>
      <c r="AN9" s="29">
        <v>1048.7</v>
      </c>
      <c r="AO9" s="29">
        <v>1048.7</v>
      </c>
      <c r="AP9" s="19">
        <v>97.9</v>
      </c>
      <c r="AQ9" s="19">
        <v>97.9</v>
      </c>
      <c r="AR9" s="19">
        <v>97.9</v>
      </c>
      <c r="AS9" s="29">
        <v>1653</v>
      </c>
      <c r="AT9" s="29">
        <v>1653</v>
      </c>
      <c r="AU9" s="29">
        <v>1653</v>
      </c>
      <c r="AV9" s="29">
        <v>833</v>
      </c>
      <c r="AW9" s="29">
        <v>833</v>
      </c>
      <c r="AX9" s="29">
        <v>833</v>
      </c>
      <c r="AY9" s="29">
        <v>0</v>
      </c>
      <c r="AZ9" s="29">
        <v>0</v>
      </c>
      <c r="BA9" s="29">
        <v>0</v>
      </c>
      <c r="BB9" s="29">
        <v>1999</v>
      </c>
      <c r="BC9" s="29">
        <v>1237.4000000000001</v>
      </c>
      <c r="BD9" s="29">
        <v>1320.7</v>
      </c>
      <c r="BE9" s="29">
        <v>1511</v>
      </c>
      <c r="BF9" s="29">
        <v>1511</v>
      </c>
      <c r="BG9" s="29">
        <v>1511</v>
      </c>
      <c r="BH9" s="29">
        <v>114.6</v>
      </c>
      <c r="BI9" s="29">
        <v>118.9</v>
      </c>
      <c r="BJ9" s="29">
        <v>123.7</v>
      </c>
      <c r="BK9" s="29">
        <v>28.6</v>
      </c>
      <c r="BL9" s="29">
        <v>28.6</v>
      </c>
      <c r="BM9" s="29">
        <v>28.6</v>
      </c>
      <c r="BN9" s="19">
        <v>14.4</v>
      </c>
      <c r="BO9" s="19">
        <v>14.4</v>
      </c>
      <c r="BP9" s="19">
        <v>14.4</v>
      </c>
      <c r="BQ9" s="19">
        <v>3</v>
      </c>
      <c r="BR9" s="19">
        <v>3</v>
      </c>
      <c r="BS9" s="19">
        <v>3</v>
      </c>
      <c r="BT9" s="19">
        <v>34494.9</v>
      </c>
      <c r="BU9" s="19">
        <v>34494.9</v>
      </c>
      <c r="BV9" s="19">
        <v>34494.9</v>
      </c>
      <c r="BW9" s="19">
        <v>7</v>
      </c>
      <c r="BX9" s="19">
        <v>7</v>
      </c>
      <c r="BY9" s="19">
        <v>7</v>
      </c>
      <c r="BZ9" s="19">
        <v>19.100000000000001</v>
      </c>
      <c r="CA9" s="19">
        <v>19.100000000000001</v>
      </c>
      <c r="CB9" s="19">
        <v>19.100000000000001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1287.5</v>
      </c>
      <c r="CJ9" s="19">
        <v>1287.5</v>
      </c>
      <c r="CK9" s="19">
        <v>1287.5</v>
      </c>
      <c r="CL9" s="19">
        <v>247.3</v>
      </c>
      <c r="CM9" s="19">
        <v>247.3</v>
      </c>
      <c r="CN9" s="19">
        <v>247.3</v>
      </c>
    </row>
    <row r="10" spans="1:92" ht="13.65" customHeight="1">
      <c r="A10" s="16">
        <v>6</v>
      </c>
      <c r="B10" s="17" t="s">
        <v>30</v>
      </c>
      <c r="C10" s="9">
        <f t="shared" si="1"/>
        <v>145332.79999999999</v>
      </c>
      <c r="D10" s="9">
        <f t="shared" si="2"/>
        <v>145046.9</v>
      </c>
      <c r="E10" s="9">
        <f t="shared" si="3"/>
        <v>145131.79999999999</v>
      </c>
      <c r="F10" s="18">
        <v>96407</v>
      </c>
      <c r="G10" s="18">
        <v>96407</v>
      </c>
      <c r="H10" s="18">
        <v>96407</v>
      </c>
      <c r="I10" s="19">
        <v>3492.8</v>
      </c>
      <c r="J10" s="19">
        <v>3492.8</v>
      </c>
      <c r="K10" s="19">
        <v>3492.8</v>
      </c>
      <c r="L10" s="19">
        <v>0</v>
      </c>
      <c r="M10" s="19">
        <v>0</v>
      </c>
      <c r="N10" s="19">
        <v>0</v>
      </c>
      <c r="O10" s="19">
        <v>3531.1</v>
      </c>
      <c r="P10" s="19">
        <v>3686.1</v>
      </c>
      <c r="Q10" s="19">
        <v>3686.1</v>
      </c>
      <c r="R10" s="19">
        <v>394.8</v>
      </c>
      <c r="S10" s="19">
        <v>394.8</v>
      </c>
      <c r="T10" s="19">
        <v>394.8</v>
      </c>
      <c r="U10" s="19">
        <v>390.6</v>
      </c>
      <c r="V10" s="19">
        <v>390.6</v>
      </c>
      <c r="W10" s="19">
        <v>390.6</v>
      </c>
      <c r="X10" s="19">
        <v>414</v>
      </c>
      <c r="Y10" s="19">
        <v>414</v>
      </c>
      <c r="Z10" s="19">
        <v>414</v>
      </c>
      <c r="AA10" s="19">
        <v>477</v>
      </c>
      <c r="AB10" s="19">
        <v>477</v>
      </c>
      <c r="AC10" s="19">
        <v>477</v>
      </c>
      <c r="AD10" s="19">
        <v>0</v>
      </c>
      <c r="AE10" s="19">
        <v>0</v>
      </c>
      <c r="AF10" s="19">
        <v>0</v>
      </c>
      <c r="AG10" s="19">
        <v>1108.2</v>
      </c>
      <c r="AH10" s="19">
        <v>1108.2</v>
      </c>
      <c r="AI10" s="19">
        <v>1108.2</v>
      </c>
      <c r="AJ10" s="19">
        <v>39.200000000000003</v>
      </c>
      <c r="AK10" s="19">
        <v>39.200000000000003</v>
      </c>
      <c r="AL10" s="19">
        <v>39.200000000000003</v>
      </c>
      <c r="AM10" s="29">
        <v>1048.7</v>
      </c>
      <c r="AN10" s="29">
        <v>1048.7</v>
      </c>
      <c r="AO10" s="29">
        <v>1048.7</v>
      </c>
      <c r="AP10" s="19">
        <v>97.9</v>
      </c>
      <c r="AQ10" s="19">
        <v>97.9</v>
      </c>
      <c r="AR10" s="19">
        <v>97.9</v>
      </c>
      <c r="AS10" s="29">
        <v>1516</v>
      </c>
      <c r="AT10" s="29">
        <v>1516</v>
      </c>
      <c r="AU10" s="29">
        <v>1516</v>
      </c>
      <c r="AV10" s="29">
        <v>482</v>
      </c>
      <c r="AW10" s="29">
        <v>482</v>
      </c>
      <c r="AX10" s="29">
        <v>482</v>
      </c>
      <c r="AY10" s="29">
        <v>0</v>
      </c>
      <c r="AZ10" s="29">
        <v>0</v>
      </c>
      <c r="BA10" s="29">
        <v>0</v>
      </c>
      <c r="BB10" s="29">
        <v>1629.7</v>
      </c>
      <c r="BC10" s="29">
        <v>1187.4000000000001</v>
      </c>
      <c r="BD10" s="29">
        <v>1270.7</v>
      </c>
      <c r="BE10" s="29">
        <v>844.4</v>
      </c>
      <c r="BF10" s="29">
        <v>844.4</v>
      </c>
      <c r="BG10" s="29">
        <v>844.4</v>
      </c>
      <c r="BH10" s="29">
        <v>38.200000000000003</v>
      </c>
      <c r="BI10" s="29">
        <v>39.6</v>
      </c>
      <c r="BJ10" s="29">
        <v>41.2</v>
      </c>
      <c r="BK10" s="29">
        <v>57.1</v>
      </c>
      <c r="BL10" s="29">
        <v>57.1</v>
      </c>
      <c r="BM10" s="29">
        <v>57.1</v>
      </c>
      <c r="BN10" s="19">
        <v>9.6</v>
      </c>
      <c r="BO10" s="19">
        <v>9.6</v>
      </c>
      <c r="BP10" s="19">
        <v>9.6</v>
      </c>
      <c r="BQ10" s="19">
        <v>3</v>
      </c>
      <c r="BR10" s="19">
        <v>3</v>
      </c>
      <c r="BS10" s="19">
        <v>3</v>
      </c>
      <c r="BT10" s="19">
        <v>33251.699999999997</v>
      </c>
      <c r="BU10" s="19">
        <v>33251.699999999997</v>
      </c>
      <c r="BV10" s="19">
        <v>33251.699999999997</v>
      </c>
      <c r="BW10" s="19">
        <v>5</v>
      </c>
      <c r="BX10" s="19">
        <v>5</v>
      </c>
      <c r="BY10" s="19">
        <v>5</v>
      </c>
      <c r="BZ10" s="19">
        <v>11.5</v>
      </c>
      <c r="CA10" s="19">
        <v>11.5</v>
      </c>
      <c r="CB10" s="19">
        <v>11.5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83.3</v>
      </c>
      <c r="CM10" s="19">
        <v>83.3</v>
      </c>
      <c r="CN10" s="19">
        <v>83.3</v>
      </c>
    </row>
    <row r="11" spans="1:92" ht="13.65" customHeight="1">
      <c r="A11" s="16">
        <v>7</v>
      </c>
      <c r="B11" s="17" t="s">
        <v>31</v>
      </c>
      <c r="C11" s="9">
        <f t="shared" si="1"/>
        <v>196960.80000000002</v>
      </c>
      <c r="D11" s="9">
        <f t="shared" si="2"/>
        <v>196488.7</v>
      </c>
      <c r="E11" s="9">
        <f t="shared" si="3"/>
        <v>196572.70000000004</v>
      </c>
      <c r="F11" s="18">
        <v>119159.9</v>
      </c>
      <c r="G11" s="18">
        <v>119159.9</v>
      </c>
      <c r="H11" s="18">
        <v>119159.9</v>
      </c>
      <c r="I11" s="19">
        <v>3744.8</v>
      </c>
      <c r="J11" s="19">
        <v>3744.8</v>
      </c>
      <c r="K11" s="19">
        <v>3744.8</v>
      </c>
      <c r="L11" s="19">
        <v>0</v>
      </c>
      <c r="M11" s="19">
        <v>0</v>
      </c>
      <c r="N11" s="19">
        <v>0</v>
      </c>
      <c r="O11" s="19">
        <v>4154.2</v>
      </c>
      <c r="P11" s="19">
        <v>4333.3</v>
      </c>
      <c r="Q11" s="19">
        <v>4333.3</v>
      </c>
      <c r="R11" s="19">
        <v>394.8</v>
      </c>
      <c r="S11" s="19">
        <v>394.8</v>
      </c>
      <c r="T11" s="19">
        <v>394.8</v>
      </c>
      <c r="U11" s="19">
        <v>390.6</v>
      </c>
      <c r="V11" s="19">
        <v>390.6</v>
      </c>
      <c r="W11" s="19">
        <v>390.6</v>
      </c>
      <c r="X11" s="19">
        <v>392.5</v>
      </c>
      <c r="Y11" s="19">
        <v>392.5</v>
      </c>
      <c r="Z11" s="19">
        <v>392.5</v>
      </c>
      <c r="AA11" s="19">
        <v>700</v>
      </c>
      <c r="AB11" s="19">
        <v>700</v>
      </c>
      <c r="AC11" s="19">
        <v>700</v>
      </c>
      <c r="AD11" s="19">
        <v>0</v>
      </c>
      <c r="AE11" s="19">
        <v>0</v>
      </c>
      <c r="AF11" s="19">
        <v>0</v>
      </c>
      <c r="AG11" s="19">
        <v>2856.3</v>
      </c>
      <c r="AH11" s="19">
        <v>2856.3</v>
      </c>
      <c r="AI11" s="19">
        <v>2856.3</v>
      </c>
      <c r="AJ11" s="19">
        <v>50.9</v>
      </c>
      <c r="AK11" s="19">
        <v>50.9</v>
      </c>
      <c r="AL11" s="19">
        <v>50.9</v>
      </c>
      <c r="AM11" s="29">
        <v>1048.7</v>
      </c>
      <c r="AN11" s="29">
        <v>1048.7</v>
      </c>
      <c r="AO11" s="29">
        <v>1048.7</v>
      </c>
      <c r="AP11" s="19">
        <v>97.9</v>
      </c>
      <c r="AQ11" s="19">
        <v>97.9</v>
      </c>
      <c r="AR11" s="19">
        <v>97.9</v>
      </c>
      <c r="AS11" s="29">
        <v>2058</v>
      </c>
      <c r="AT11" s="29">
        <v>2058</v>
      </c>
      <c r="AU11" s="29">
        <v>2058</v>
      </c>
      <c r="AV11" s="29">
        <v>380</v>
      </c>
      <c r="AW11" s="29">
        <v>380</v>
      </c>
      <c r="AX11" s="29">
        <v>380</v>
      </c>
      <c r="AY11" s="29">
        <v>0</v>
      </c>
      <c r="AZ11" s="29">
        <v>0</v>
      </c>
      <c r="BA11" s="29">
        <v>0</v>
      </c>
      <c r="BB11" s="29">
        <v>1839.4</v>
      </c>
      <c r="BC11" s="29">
        <v>1187.4000000000001</v>
      </c>
      <c r="BD11" s="29">
        <v>1270.7</v>
      </c>
      <c r="BE11" s="29">
        <v>800</v>
      </c>
      <c r="BF11" s="29">
        <v>800</v>
      </c>
      <c r="BG11" s="29">
        <v>800</v>
      </c>
      <c r="BH11" s="29">
        <v>19.100000000000001</v>
      </c>
      <c r="BI11" s="29">
        <v>19.899999999999999</v>
      </c>
      <c r="BJ11" s="29">
        <v>20.6</v>
      </c>
      <c r="BK11" s="29">
        <v>57.1</v>
      </c>
      <c r="BL11" s="29">
        <v>57.1</v>
      </c>
      <c r="BM11" s="29">
        <v>57.1</v>
      </c>
      <c r="BN11" s="19">
        <v>13.6</v>
      </c>
      <c r="BO11" s="19">
        <v>13.6</v>
      </c>
      <c r="BP11" s="19">
        <v>13.6</v>
      </c>
      <c r="BQ11" s="19">
        <v>1</v>
      </c>
      <c r="BR11" s="19">
        <v>1</v>
      </c>
      <c r="BS11" s="19">
        <v>1</v>
      </c>
      <c r="BT11" s="19">
        <v>58718.1</v>
      </c>
      <c r="BU11" s="19">
        <v>58718.1</v>
      </c>
      <c r="BV11" s="19">
        <v>58718.1</v>
      </c>
      <c r="BW11" s="19">
        <v>6</v>
      </c>
      <c r="BX11" s="19">
        <v>6</v>
      </c>
      <c r="BY11" s="19">
        <v>6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77.900000000000006</v>
      </c>
      <c r="CM11" s="19">
        <v>77.900000000000006</v>
      </c>
      <c r="CN11" s="19">
        <v>77.900000000000006</v>
      </c>
    </row>
    <row r="12" spans="1:92" ht="13.65" customHeight="1">
      <c r="A12" s="16">
        <v>8</v>
      </c>
      <c r="B12" s="17" t="s">
        <v>32</v>
      </c>
      <c r="C12" s="9">
        <f t="shared" si="1"/>
        <v>826336.89999999991</v>
      </c>
      <c r="D12" s="9">
        <f t="shared" si="2"/>
        <v>827729.5</v>
      </c>
      <c r="E12" s="9">
        <f t="shared" si="3"/>
        <v>827875.39999999991</v>
      </c>
      <c r="F12" s="18">
        <v>437801.3</v>
      </c>
      <c r="G12" s="18">
        <v>437801.3</v>
      </c>
      <c r="H12" s="18">
        <v>437801.3</v>
      </c>
      <c r="I12" s="19">
        <v>15204.4</v>
      </c>
      <c r="J12" s="19">
        <v>15204.4</v>
      </c>
      <c r="K12" s="19">
        <v>15204.4</v>
      </c>
      <c r="L12" s="19">
        <v>46137</v>
      </c>
      <c r="M12" s="19">
        <v>46137</v>
      </c>
      <c r="N12" s="19">
        <v>46137</v>
      </c>
      <c r="O12" s="19">
        <v>26130.9</v>
      </c>
      <c r="P12" s="19">
        <v>27379</v>
      </c>
      <c r="Q12" s="19">
        <v>27379</v>
      </c>
      <c r="R12" s="19">
        <v>394.8</v>
      </c>
      <c r="S12" s="19">
        <v>394.8</v>
      </c>
      <c r="T12" s="19">
        <v>394.8</v>
      </c>
      <c r="U12" s="19">
        <v>1192</v>
      </c>
      <c r="V12" s="19">
        <v>1192</v>
      </c>
      <c r="W12" s="19">
        <v>1192</v>
      </c>
      <c r="X12" s="19">
        <v>829.1</v>
      </c>
      <c r="Y12" s="19">
        <v>829.1</v>
      </c>
      <c r="Z12" s="19">
        <v>829.1</v>
      </c>
      <c r="AA12" s="19">
        <v>4449</v>
      </c>
      <c r="AB12" s="19">
        <v>4449</v>
      </c>
      <c r="AC12" s="19">
        <v>4449</v>
      </c>
      <c r="AD12" s="19">
        <v>0</v>
      </c>
      <c r="AE12" s="19">
        <v>0</v>
      </c>
      <c r="AF12" s="19">
        <v>0</v>
      </c>
      <c r="AG12" s="19">
        <v>9246.2000000000007</v>
      </c>
      <c r="AH12" s="19">
        <v>9246.2000000000007</v>
      </c>
      <c r="AI12" s="19">
        <v>9246.2000000000007</v>
      </c>
      <c r="AJ12" s="19">
        <v>199.9</v>
      </c>
      <c r="AK12" s="19">
        <v>199.9</v>
      </c>
      <c r="AL12" s="19">
        <v>199.9</v>
      </c>
      <c r="AM12" s="29">
        <v>3820.7</v>
      </c>
      <c r="AN12" s="29">
        <v>3820.7</v>
      </c>
      <c r="AO12" s="29">
        <v>3820.7</v>
      </c>
      <c r="AP12" s="19">
        <v>97.9</v>
      </c>
      <c r="AQ12" s="19">
        <v>97.9</v>
      </c>
      <c r="AR12" s="19">
        <v>97.9</v>
      </c>
      <c r="AS12" s="29">
        <v>11495</v>
      </c>
      <c r="AT12" s="29">
        <v>11495</v>
      </c>
      <c r="AU12" s="29">
        <v>11495</v>
      </c>
      <c r="AV12" s="29">
        <v>598</v>
      </c>
      <c r="AW12" s="29">
        <v>598</v>
      </c>
      <c r="AX12" s="29">
        <v>598</v>
      </c>
      <c r="AY12" s="29">
        <v>0</v>
      </c>
      <c r="AZ12" s="29">
        <v>0</v>
      </c>
      <c r="BA12" s="29">
        <v>0</v>
      </c>
      <c r="BB12" s="29">
        <v>2600</v>
      </c>
      <c r="BC12" s="29">
        <v>2687.4</v>
      </c>
      <c r="BD12" s="29">
        <v>2770.7</v>
      </c>
      <c r="BE12" s="29">
        <v>4043.9</v>
      </c>
      <c r="BF12" s="29">
        <v>4043.9</v>
      </c>
      <c r="BG12" s="29">
        <v>4043.9</v>
      </c>
      <c r="BH12" s="29">
        <v>1505.7</v>
      </c>
      <c r="BI12" s="29">
        <v>1562.8</v>
      </c>
      <c r="BJ12" s="29">
        <v>1625.4</v>
      </c>
      <c r="BK12" s="29">
        <v>207.2</v>
      </c>
      <c r="BL12" s="29">
        <v>207.2</v>
      </c>
      <c r="BM12" s="29">
        <v>207.2</v>
      </c>
      <c r="BN12" s="19">
        <v>46.4</v>
      </c>
      <c r="BO12" s="19">
        <v>46.4</v>
      </c>
      <c r="BP12" s="19">
        <v>46.4</v>
      </c>
      <c r="BQ12" s="19">
        <v>7.5</v>
      </c>
      <c r="BR12" s="19">
        <v>7.5</v>
      </c>
      <c r="BS12" s="19">
        <v>7.5</v>
      </c>
      <c r="BT12" s="19">
        <v>255956.2</v>
      </c>
      <c r="BU12" s="19">
        <v>255956.2</v>
      </c>
      <c r="BV12" s="19">
        <v>255956.2</v>
      </c>
      <c r="BW12" s="19">
        <v>36</v>
      </c>
      <c r="BX12" s="19">
        <v>36</v>
      </c>
      <c r="BY12" s="19">
        <v>36</v>
      </c>
      <c r="BZ12" s="19">
        <v>134.30000000000001</v>
      </c>
      <c r="CA12" s="19">
        <v>134.30000000000001</v>
      </c>
      <c r="CB12" s="19">
        <v>134.30000000000001</v>
      </c>
      <c r="CC12" s="19">
        <v>840</v>
      </c>
      <c r="CD12" s="19">
        <v>840</v>
      </c>
      <c r="CE12" s="19">
        <v>840</v>
      </c>
      <c r="CF12" s="19">
        <v>2201.5</v>
      </c>
      <c r="CG12" s="19">
        <v>2201.5</v>
      </c>
      <c r="CH12" s="19">
        <v>2201.5</v>
      </c>
      <c r="CI12" s="19">
        <v>0</v>
      </c>
      <c r="CJ12" s="19">
        <v>0</v>
      </c>
      <c r="CK12" s="19">
        <v>0</v>
      </c>
      <c r="CL12" s="19">
        <v>1162</v>
      </c>
      <c r="CM12" s="19">
        <v>1162</v>
      </c>
      <c r="CN12" s="19">
        <v>1162</v>
      </c>
    </row>
    <row r="13" spans="1:92" ht="13.65" customHeight="1">
      <c r="A13" s="16">
        <v>9</v>
      </c>
      <c r="B13" s="17" t="s">
        <v>33</v>
      </c>
      <c r="C13" s="9">
        <f t="shared" si="1"/>
        <v>499051.00000000006</v>
      </c>
      <c r="D13" s="9">
        <f t="shared" si="2"/>
        <v>498956.60000000009</v>
      </c>
      <c r="E13" s="9">
        <f t="shared" si="3"/>
        <v>499053.90000000008</v>
      </c>
      <c r="F13" s="18">
        <v>264505.90000000002</v>
      </c>
      <c r="G13" s="18">
        <v>264505.90000000002</v>
      </c>
      <c r="H13" s="18">
        <v>264505.90000000002</v>
      </c>
      <c r="I13" s="19">
        <v>7560.6</v>
      </c>
      <c r="J13" s="19">
        <v>7560.6</v>
      </c>
      <c r="K13" s="19">
        <v>7560.6</v>
      </c>
      <c r="L13" s="19">
        <v>40490.699999999997</v>
      </c>
      <c r="M13" s="19">
        <v>40490.699999999997</v>
      </c>
      <c r="N13" s="19">
        <v>40490.699999999997</v>
      </c>
      <c r="O13" s="19">
        <v>12322.3</v>
      </c>
      <c r="P13" s="19">
        <v>12783.7</v>
      </c>
      <c r="Q13" s="19">
        <v>12783.7</v>
      </c>
      <c r="R13" s="19">
        <v>394.8</v>
      </c>
      <c r="S13" s="19">
        <v>394.8</v>
      </c>
      <c r="T13" s="19">
        <v>394.8</v>
      </c>
      <c r="U13" s="19">
        <v>781.2</v>
      </c>
      <c r="V13" s="19">
        <v>781.2</v>
      </c>
      <c r="W13" s="19">
        <v>781.2</v>
      </c>
      <c r="X13" s="19">
        <v>991.6</v>
      </c>
      <c r="Y13" s="19">
        <v>991.6</v>
      </c>
      <c r="Z13" s="19">
        <v>991.6</v>
      </c>
      <c r="AA13" s="19">
        <v>2139</v>
      </c>
      <c r="AB13" s="19">
        <v>2139</v>
      </c>
      <c r="AC13" s="19">
        <v>2139</v>
      </c>
      <c r="AD13" s="19">
        <v>0</v>
      </c>
      <c r="AE13" s="19">
        <v>0</v>
      </c>
      <c r="AF13" s="19">
        <v>0</v>
      </c>
      <c r="AG13" s="19">
        <v>1013.9</v>
      </c>
      <c r="AH13" s="19">
        <v>1013.9</v>
      </c>
      <c r="AI13" s="19">
        <v>1013.9</v>
      </c>
      <c r="AJ13" s="19">
        <v>74.400000000000006</v>
      </c>
      <c r="AK13" s="19">
        <v>74.400000000000006</v>
      </c>
      <c r="AL13" s="19">
        <v>74.400000000000006</v>
      </c>
      <c r="AM13" s="29">
        <v>2163.6999999999998</v>
      </c>
      <c r="AN13" s="29">
        <v>2163.6999999999998</v>
      </c>
      <c r="AO13" s="29">
        <v>2163.6999999999998</v>
      </c>
      <c r="AP13" s="19">
        <v>97.9</v>
      </c>
      <c r="AQ13" s="19">
        <v>97.9</v>
      </c>
      <c r="AR13" s="19">
        <v>97.9</v>
      </c>
      <c r="AS13" s="29">
        <v>5943</v>
      </c>
      <c r="AT13" s="29">
        <v>5943</v>
      </c>
      <c r="AU13" s="29">
        <v>5943</v>
      </c>
      <c r="AV13" s="29">
        <v>863</v>
      </c>
      <c r="AW13" s="29">
        <v>863</v>
      </c>
      <c r="AX13" s="29">
        <v>863</v>
      </c>
      <c r="AY13" s="29">
        <v>0</v>
      </c>
      <c r="AZ13" s="29">
        <v>0</v>
      </c>
      <c r="BA13" s="29">
        <v>0</v>
      </c>
      <c r="BB13" s="29">
        <v>2856</v>
      </c>
      <c r="BC13" s="29">
        <v>2287.4</v>
      </c>
      <c r="BD13" s="29">
        <v>2370.6999999999998</v>
      </c>
      <c r="BE13" s="29">
        <v>1644.3</v>
      </c>
      <c r="BF13" s="29">
        <v>1644.3</v>
      </c>
      <c r="BG13" s="29">
        <v>1644.3</v>
      </c>
      <c r="BH13" s="29">
        <v>336.9</v>
      </c>
      <c r="BI13" s="29">
        <v>349.7</v>
      </c>
      <c r="BJ13" s="29">
        <v>363.7</v>
      </c>
      <c r="BK13" s="29">
        <v>171.5</v>
      </c>
      <c r="BL13" s="29">
        <v>171.5</v>
      </c>
      <c r="BM13" s="29">
        <v>171.5</v>
      </c>
      <c r="BN13" s="19">
        <v>21.6</v>
      </c>
      <c r="BO13" s="19">
        <v>21.6</v>
      </c>
      <c r="BP13" s="19">
        <v>21.6</v>
      </c>
      <c r="BQ13" s="19">
        <v>3</v>
      </c>
      <c r="BR13" s="19">
        <v>3</v>
      </c>
      <c r="BS13" s="19">
        <v>3</v>
      </c>
      <c r="BT13" s="19">
        <v>152976.20000000001</v>
      </c>
      <c r="BU13" s="19">
        <v>152976.20000000001</v>
      </c>
      <c r="BV13" s="19">
        <v>152976.20000000001</v>
      </c>
      <c r="BW13" s="19">
        <v>18</v>
      </c>
      <c r="BX13" s="19">
        <v>18</v>
      </c>
      <c r="BY13" s="19">
        <v>18</v>
      </c>
      <c r="BZ13" s="19">
        <v>166.3</v>
      </c>
      <c r="CA13" s="19">
        <v>166.3</v>
      </c>
      <c r="CB13" s="19">
        <v>166.3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429.7</v>
      </c>
      <c r="CJ13" s="19">
        <v>429.7</v>
      </c>
      <c r="CK13" s="19">
        <v>429.7</v>
      </c>
      <c r="CL13" s="19">
        <v>1085.5</v>
      </c>
      <c r="CM13" s="19">
        <v>1085.5</v>
      </c>
      <c r="CN13" s="19">
        <v>1085.5</v>
      </c>
    </row>
    <row r="14" spans="1:92" ht="13.65" customHeight="1">
      <c r="A14" s="16">
        <v>10</v>
      </c>
      <c r="B14" s="17" t="s">
        <v>34</v>
      </c>
      <c r="C14" s="9">
        <f t="shared" si="1"/>
        <v>225321.9</v>
      </c>
      <c r="D14" s="9">
        <f t="shared" si="2"/>
        <v>224937.79999999996</v>
      </c>
      <c r="E14" s="9">
        <f t="shared" si="3"/>
        <v>225025.9</v>
      </c>
      <c r="F14" s="18">
        <v>127611.1</v>
      </c>
      <c r="G14" s="18">
        <v>127611.1</v>
      </c>
      <c r="H14" s="18">
        <v>127611.1</v>
      </c>
      <c r="I14" s="19">
        <v>5736</v>
      </c>
      <c r="J14" s="19">
        <v>5736</v>
      </c>
      <c r="K14" s="19">
        <v>5736</v>
      </c>
      <c r="L14" s="19">
        <v>0</v>
      </c>
      <c r="M14" s="19">
        <v>0</v>
      </c>
      <c r="N14" s="19">
        <v>0</v>
      </c>
      <c r="O14" s="19">
        <v>4996.3</v>
      </c>
      <c r="P14" s="19">
        <v>5208.3</v>
      </c>
      <c r="Q14" s="19">
        <v>5208.3</v>
      </c>
      <c r="R14" s="19">
        <v>394.8</v>
      </c>
      <c r="S14" s="19">
        <v>394.8</v>
      </c>
      <c r="T14" s="19">
        <v>394.8</v>
      </c>
      <c r="U14" s="19">
        <v>390.6</v>
      </c>
      <c r="V14" s="19">
        <v>390.6</v>
      </c>
      <c r="W14" s="19">
        <v>390.6</v>
      </c>
      <c r="X14" s="19">
        <v>314.39999999999998</v>
      </c>
      <c r="Y14" s="19">
        <v>314.39999999999998</v>
      </c>
      <c r="Z14" s="19">
        <v>314.39999999999998</v>
      </c>
      <c r="AA14" s="19">
        <v>978</v>
      </c>
      <c r="AB14" s="19">
        <v>978</v>
      </c>
      <c r="AC14" s="19">
        <v>978</v>
      </c>
      <c r="AD14" s="19">
        <v>0</v>
      </c>
      <c r="AE14" s="19">
        <v>0</v>
      </c>
      <c r="AF14" s="19">
        <v>0</v>
      </c>
      <c r="AG14" s="19">
        <v>2922.1</v>
      </c>
      <c r="AH14" s="19">
        <v>2922.1</v>
      </c>
      <c r="AI14" s="19">
        <v>2922.1</v>
      </c>
      <c r="AJ14" s="19">
        <v>66.599999999999994</v>
      </c>
      <c r="AK14" s="19">
        <v>66.599999999999994</v>
      </c>
      <c r="AL14" s="19">
        <v>66.599999999999994</v>
      </c>
      <c r="AM14" s="29">
        <v>1048.7</v>
      </c>
      <c r="AN14" s="29">
        <v>1048.7</v>
      </c>
      <c r="AO14" s="29">
        <v>1048.7</v>
      </c>
      <c r="AP14" s="19">
        <v>97.9</v>
      </c>
      <c r="AQ14" s="19">
        <v>97.9</v>
      </c>
      <c r="AR14" s="19">
        <v>97.9</v>
      </c>
      <c r="AS14" s="29">
        <v>2529</v>
      </c>
      <c r="AT14" s="29">
        <v>2529</v>
      </c>
      <c r="AU14" s="29">
        <v>2529</v>
      </c>
      <c r="AV14" s="29">
        <v>704</v>
      </c>
      <c r="AW14" s="29">
        <v>704</v>
      </c>
      <c r="AX14" s="29">
        <v>704</v>
      </c>
      <c r="AY14" s="29">
        <v>0</v>
      </c>
      <c r="AZ14" s="29">
        <v>0</v>
      </c>
      <c r="BA14" s="29">
        <v>0</v>
      </c>
      <c r="BB14" s="29">
        <v>2168.6</v>
      </c>
      <c r="BC14" s="29">
        <v>1567.4</v>
      </c>
      <c r="BD14" s="29">
        <v>1650.7</v>
      </c>
      <c r="BE14" s="29">
        <v>1066.5</v>
      </c>
      <c r="BF14" s="29">
        <v>1066.5</v>
      </c>
      <c r="BG14" s="29">
        <v>1066.5</v>
      </c>
      <c r="BH14" s="29">
        <v>114.6</v>
      </c>
      <c r="BI14" s="29">
        <v>118.9</v>
      </c>
      <c r="BJ14" s="29">
        <v>123.7</v>
      </c>
      <c r="BK14" s="29">
        <v>114.4</v>
      </c>
      <c r="BL14" s="29">
        <v>114.4</v>
      </c>
      <c r="BM14" s="29">
        <v>114.4</v>
      </c>
      <c r="BN14" s="19">
        <v>26.4</v>
      </c>
      <c r="BO14" s="19">
        <v>26.4</v>
      </c>
      <c r="BP14" s="19">
        <v>26.4</v>
      </c>
      <c r="BQ14" s="19">
        <v>1</v>
      </c>
      <c r="BR14" s="19">
        <v>1</v>
      </c>
      <c r="BS14" s="19">
        <v>1</v>
      </c>
      <c r="BT14" s="19">
        <v>73616.5</v>
      </c>
      <c r="BU14" s="19">
        <v>73616.5</v>
      </c>
      <c r="BV14" s="19">
        <v>73616.5</v>
      </c>
      <c r="BW14" s="19">
        <v>18.2</v>
      </c>
      <c r="BX14" s="19">
        <v>19</v>
      </c>
      <c r="BY14" s="19">
        <v>19</v>
      </c>
      <c r="BZ14" s="19">
        <v>29.8</v>
      </c>
      <c r="CA14" s="19">
        <v>29.8</v>
      </c>
      <c r="CB14" s="19">
        <v>29.8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376.4</v>
      </c>
      <c r="CM14" s="19">
        <v>376.4</v>
      </c>
      <c r="CN14" s="19">
        <v>376.4</v>
      </c>
    </row>
    <row r="15" spans="1:92" ht="13.65" customHeight="1">
      <c r="A15" s="16">
        <v>11</v>
      </c>
      <c r="B15" s="17" t="s">
        <v>35</v>
      </c>
      <c r="C15" s="9">
        <f t="shared" si="1"/>
        <v>217690.30000000002</v>
      </c>
      <c r="D15" s="9">
        <f t="shared" si="2"/>
        <v>217358.1</v>
      </c>
      <c r="E15" s="9">
        <f t="shared" si="3"/>
        <v>217443.00000000003</v>
      </c>
      <c r="F15" s="18">
        <v>125072</v>
      </c>
      <c r="G15" s="18">
        <v>125072</v>
      </c>
      <c r="H15" s="18">
        <v>125072</v>
      </c>
      <c r="I15" s="19">
        <v>2578.5</v>
      </c>
      <c r="J15" s="19">
        <v>2578.5</v>
      </c>
      <c r="K15" s="19">
        <v>2578.5</v>
      </c>
      <c r="L15" s="19">
        <v>0</v>
      </c>
      <c r="M15" s="19">
        <v>0</v>
      </c>
      <c r="N15" s="19">
        <v>0</v>
      </c>
      <c r="O15" s="19">
        <v>3838.4</v>
      </c>
      <c r="P15" s="19">
        <v>4006.6</v>
      </c>
      <c r="Q15" s="19">
        <v>4006.6</v>
      </c>
      <c r="R15" s="19">
        <v>394.8</v>
      </c>
      <c r="S15" s="19">
        <v>394.8</v>
      </c>
      <c r="T15" s="19">
        <v>394.8</v>
      </c>
      <c r="U15" s="19">
        <v>390.6</v>
      </c>
      <c r="V15" s="19">
        <v>390.6</v>
      </c>
      <c r="W15" s="19">
        <v>390.6</v>
      </c>
      <c r="X15" s="19">
        <v>334.9</v>
      </c>
      <c r="Y15" s="19">
        <v>334.9</v>
      </c>
      <c r="Z15" s="19">
        <v>334.9</v>
      </c>
      <c r="AA15" s="19">
        <v>624</v>
      </c>
      <c r="AB15" s="19">
        <v>624</v>
      </c>
      <c r="AC15" s="19">
        <v>624</v>
      </c>
      <c r="AD15" s="19">
        <v>51996.7</v>
      </c>
      <c r="AE15" s="19">
        <v>51996.7</v>
      </c>
      <c r="AF15" s="19">
        <v>51996.7</v>
      </c>
      <c r="AG15" s="19">
        <v>660.6</v>
      </c>
      <c r="AH15" s="19">
        <v>660.6</v>
      </c>
      <c r="AI15" s="19">
        <v>660.6</v>
      </c>
      <c r="AJ15" s="19">
        <v>27.4</v>
      </c>
      <c r="AK15" s="19">
        <v>27.4</v>
      </c>
      <c r="AL15" s="19">
        <v>27.4</v>
      </c>
      <c r="AM15" s="29">
        <v>1048.7</v>
      </c>
      <c r="AN15" s="29">
        <v>1048.7</v>
      </c>
      <c r="AO15" s="29">
        <v>1048.7</v>
      </c>
      <c r="AP15" s="19">
        <v>97.9</v>
      </c>
      <c r="AQ15" s="19">
        <v>97.9</v>
      </c>
      <c r="AR15" s="19">
        <v>97.9</v>
      </c>
      <c r="AS15" s="29">
        <v>1352</v>
      </c>
      <c r="AT15" s="29">
        <v>1352</v>
      </c>
      <c r="AU15" s="29">
        <v>1352</v>
      </c>
      <c r="AV15" s="29">
        <v>425</v>
      </c>
      <c r="AW15" s="29">
        <v>425</v>
      </c>
      <c r="AX15" s="29">
        <v>425</v>
      </c>
      <c r="AY15" s="29">
        <v>0</v>
      </c>
      <c r="AZ15" s="29">
        <v>0</v>
      </c>
      <c r="BA15" s="29">
        <v>0</v>
      </c>
      <c r="BB15" s="29">
        <v>1759.2</v>
      </c>
      <c r="BC15" s="29">
        <v>1257.4000000000001</v>
      </c>
      <c r="BD15" s="29">
        <v>1340.7</v>
      </c>
      <c r="BE15" s="29">
        <v>1199.9000000000001</v>
      </c>
      <c r="BF15" s="29">
        <v>1199.9000000000001</v>
      </c>
      <c r="BG15" s="29">
        <v>1199.9000000000001</v>
      </c>
      <c r="BH15" s="29">
        <v>38.200000000000003</v>
      </c>
      <c r="BI15" s="29">
        <v>39.6</v>
      </c>
      <c r="BJ15" s="29">
        <v>41.2</v>
      </c>
      <c r="BK15" s="29">
        <v>107.2</v>
      </c>
      <c r="BL15" s="29">
        <v>107.2</v>
      </c>
      <c r="BM15" s="29">
        <v>107.2</v>
      </c>
      <c r="BN15" s="19">
        <v>23.2</v>
      </c>
      <c r="BO15" s="19">
        <v>23.2</v>
      </c>
      <c r="BP15" s="19">
        <v>23.2</v>
      </c>
      <c r="BQ15" s="19">
        <v>3</v>
      </c>
      <c r="BR15" s="19">
        <v>3</v>
      </c>
      <c r="BS15" s="19">
        <v>3</v>
      </c>
      <c r="BT15" s="19">
        <v>24784.400000000001</v>
      </c>
      <c r="BU15" s="19">
        <v>24784.400000000001</v>
      </c>
      <c r="BV15" s="19">
        <v>24784.400000000001</v>
      </c>
      <c r="BW15" s="19">
        <v>6</v>
      </c>
      <c r="BX15" s="19">
        <v>6</v>
      </c>
      <c r="BY15" s="19">
        <v>6</v>
      </c>
      <c r="BZ15" s="19">
        <v>131.1</v>
      </c>
      <c r="CA15" s="19">
        <v>131.1</v>
      </c>
      <c r="CB15" s="19">
        <v>131.1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796.6</v>
      </c>
      <c r="CM15" s="19">
        <v>796.6</v>
      </c>
      <c r="CN15" s="19">
        <v>796.6</v>
      </c>
    </row>
    <row r="16" spans="1:92" ht="13.65" customHeight="1">
      <c r="A16" s="16">
        <v>12</v>
      </c>
      <c r="B16" s="17" t="s">
        <v>36</v>
      </c>
      <c r="C16" s="9">
        <f t="shared" si="1"/>
        <v>301282.40000000002</v>
      </c>
      <c r="D16" s="9">
        <f t="shared" si="2"/>
        <v>300443.40000000008</v>
      </c>
      <c r="E16" s="9">
        <f t="shared" si="3"/>
        <v>300540.70000000007</v>
      </c>
      <c r="F16" s="18">
        <v>173363.20000000001</v>
      </c>
      <c r="G16" s="18">
        <v>173363.20000000001</v>
      </c>
      <c r="H16" s="18">
        <v>173363.20000000001</v>
      </c>
      <c r="I16" s="19">
        <v>6483.8</v>
      </c>
      <c r="J16" s="19">
        <v>6483.8</v>
      </c>
      <c r="K16" s="19">
        <v>6483.8</v>
      </c>
      <c r="L16" s="19">
        <v>28445.599999999999</v>
      </c>
      <c r="M16" s="19">
        <v>28445.599999999999</v>
      </c>
      <c r="N16" s="19">
        <v>28445.599999999999</v>
      </c>
      <c r="O16" s="19">
        <v>8111.9</v>
      </c>
      <c r="P16" s="19">
        <v>8443.5</v>
      </c>
      <c r="Q16" s="19">
        <v>8443.5</v>
      </c>
      <c r="R16" s="19">
        <v>394.8</v>
      </c>
      <c r="S16" s="19">
        <v>394.8</v>
      </c>
      <c r="T16" s="19">
        <v>394.8</v>
      </c>
      <c r="U16" s="19">
        <v>390.6</v>
      </c>
      <c r="V16" s="19">
        <v>390.6</v>
      </c>
      <c r="W16" s="19">
        <v>390.6</v>
      </c>
      <c r="X16" s="19">
        <v>628.20000000000005</v>
      </c>
      <c r="Y16" s="19">
        <v>628.20000000000005</v>
      </c>
      <c r="Z16" s="19">
        <v>628.20000000000005</v>
      </c>
      <c r="AA16" s="19">
        <v>1182</v>
      </c>
      <c r="AB16" s="19">
        <v>1182</v>
      </c>
      <c r="AC16" s="19">
        <v>1182</v>
      </c>
      <c r="AD16" s="19">
        <v>0</v>
      </c>
      <c r="AE16" s="19">
        <v>0</v>
      </c>
      <c r="AF16" s="19">
        <v>0</v>
      </c>
      <c r="AG16" s="19">
        <v>1762.8</v>
      </c>
      <c r="AH16" s="19">
        <v>1762.8</v>
      </c>
      <c r="AI16" s="19">
        <v>1762.8</v>
      </c>
      <c r="AJ16" s="19">
        <v>70.599999999999994</v>
      </c>
      <c r="AK16" s="19">
        <v>70.599999999999994</v>
      </c>
      <c r="AL16" s="19">
        <v>70.599999999999994</v>
      </c>
      <c r="AM16" s="29">
        <v>1202.5</v>
      </c>
      <c r="AN16" s="29">
        <v>1202.5</v>
      </c>
      <c r="AO16" s="29">
        <v>1202.5</v>
      </c>
      <c r="AP16" s="19">
        <v>97.9</v>
      </c>
      <c r="AQ16" s="19">
        <v>97.9</v>
      </c>
      <c r="AR16" s="19">
        <v>97.9</v>
      </c>
      <c r="AS16" s="29">
        <v>3256</v>
      </c>
      <c r="AT16" s="29">
        <v>3256</v>
      </c>
      <c r="AU16" s="29">
        <v>3256</v>
      </c>
      <c r="AV16" s="29">
        <v>650</v>
      </c>
      <c r="AW16" s="29">
        <v>650</v>
      </c>
      <c r="AX16" s="29">
        <v>650</v>
      </c>
      <c r="AY16" s="29">
        <v>0</v>
      </c>
      <c r="AZ16" s="29">
        <v>0</v>
      </c>
      <c r="BA16" s="29">
        <v>0</v>
      </c>
      <c r="BB16" s="29">
        <v>2800.8</v>
      </c>
      <c r="BC16" s="29">
        <v>1617.4</v>
      </c>
      <c r="BD16" s="29">
        <v>1700.7</v>
      </c>
      <c r="BE16" s="29">
        <v>1822</v>
      </c>
      <c r="BF16" s="29">
        <v>1822</v>
      </c>
      <c r="BG16" s="29">
        <v>1822</v>
      </c>
      <c r="BH16" s="29">
        <v>336.9</v>
      </c>
      <c r="BI16" s="29">
        <v>349.7</v>
      </c>
      <c r="BJ16" s="29">
        <v>363.7</v>
      </c>
      <c r="BK16" s="29">
        <v>100</v>
      </c>
      <c r="BL16" s="29">
        <v>100</v>
      </c>
      <c r="BM16" s="29">
        <v>100</v>
      </c>
      <c r="BN16" s="19">
        <v>33.6</v>
      </c>
      <c r="BO16" s="19">
        <v>33.6</v>
      </c>
      <c r="BP16" s="19">
        <v>33.6</v>
      </c>
      <c r="BQ16" s="19">
        <v>3</v>
      </c>
      <c r="BR16" s="19">
        <v>3</v>
      </c>
      <c r="BS16" s="19">
        <v>3</v>
      </c>
      <c r="BT16" s="19">
        <v>69283.600000000006</v>
      </c>
      <c r="BU16" s="19">
        <v>69283.600000000006</v>
      </c>
      <c r="BV16" s="19">
        <v>69283.600000000006</v>
      </c>
      <c r="BW16" s="19">
        <v>12</v>
      </c>
      <c r="BX16" s="19">
        <v>12</v>
      </c>
      <c r="BY16" s="19">
        <v>12</v>
      </c>
      <c r="BZ16" s="19">
        <v>103.9</v>
      </c>
      <c r="CA16" s="19">
        <v>103.9</v>
      </c>
      <c r="CB16" s="19">
        <v>103.9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746.7</v>
      </c>
      <c r="CM16" s="19">
        <v>746.7</v>
      </c>
      <c r="CN16" s="19">
        <v>746.7</v>
      </c>
    </row>
    <row r="17" spans="1:92" ht="13.65" customHeight="1">
      <c r="A17" s="16">
        <v>13</v>
      </c>
      <c r="B17" s="17" t="s">
        <v>37</v>
      </c>
      <c r="C17" s="9">
        <f t="shared" si="1"/>
        <v>312470.7</v>
      </c>
      <c r="D17" s="9">
        <f t="shared" si="2"/>
        <v>312066.09999999998</v>
      </c>
      <c r="E17" s="9">
        <f t="shared" si="3"/>
        <v>312157.3</v>
      </c>
      <c r="F17" s="18">
        <v>190521.4</v>
      </c>
      <c r="G17" s="18">
        <v>190521.4</v>
      </c>
      <c r="H17" s="18">
        <v>190521.4</v>
      </c>
      <c r="I17" s="19">
        <v>8306.1</v>
      </c>
      <c r="J17" s="19">
        <v>8306.1</v>
      </c>
      <c r="K17" s="19">
        <v>8306.1</v>
      </c>
      <c r="L17" s="19">
        <v>0</v>
      </c>
      <c r="M17" s="19">
        <v>0</v>
      </c>
      <c r="N17" s="19">
        <v>0</v>
      </c>
      <c r="O17" s="19">
        <v>6107.5</v>
      </c>
      <c r="P17" s="19">
        <v>6350.4</v>
      </c>
      <c r="Q17" s="19">
        <v>6350.4</v>
      </c>
      <c r="R17" s="19">
        <v>394.8</v>
      </c>
      <c r="S17" s="19">
        <v>394.8</v>
      </c>
      <c r="T17" s="19">
        <v>394.8</v>
      </c>
      <c r="U17" s="19">
        <v>390.6</v>
      </c>
      <c r="V17" s="19">
        <v>390.6</v>
      </c>
      <c r="W17" s="19">
        <v>390.6</v>
      </c>
      <c r="X17" s="19">
        <v>490.5</v>
      </c>
      <c r="Y17" s="19">
        <v>490.5</v>
      </c>
      <c r="Z17" s="19">
        <v>490.5</v>
      </c>
      <c r="AA17" s="19">
        <v>1078</v>
      </c>
      <c r="AB17" s="19">
        <v>1078</v>
      </c>
      <c r="AC17" s="19">
        <v>1078</v>
      </c>
      <c r="AD17" s="19">
        <v>0</v>
      </c>
      <c r="AE17" s="19">
        <v>0</v>
      </c>
      <c r="AF17" s="19">
        <v>0</v>
      </c>
      <c r="AG17" s="19">
        <v>1332.5</v>
      </c>
      <c r="AH17" s="19">
        <v>1332.5</v>
      </c>
      <c r="AI17" s="19">
        <v>1332.5</v>
      </c>
      <c r="AJ17" s="19">
        <v>86.2</v>
      </c>
      <c r="AK17" s="19">
        <v>86.2</v>
      </c>
      <c r="AL17" s="19">
        <v>86.2</v>
      </c>
      <c r="AM17" s="29">
        <v>1097.5999999999999</v>
      </c>
      <c r="AN17" s="29">
        <v>1097.5999999999999</v>
      </c>
      <c r="AO17" s="29">
        <v>1097.5999999999999</v>
      </c>
      <c r="AP17" s="19">
        <v>97.9</v>
      </c>
      <c r="AQ17" s="19">
        <v>97.9</v>
      </c>
      <c r="AR17" s="19">
        <v>97.9</v>
      </c>
      <c r="AS17" s="29">
        <v>3259</v>
      </c>
      <c r="AT17" s="29">
        <v>3259</v>
      </c>
      <c r="AU17" s="29">
        <v>3259</v>
      </c>
      <c r="AV17" s="29">
        <v>353</v>
      </c>
      <c r="AW17" s="29">
        <v>353</v>
      </c>
      <c r="AX17" s="29">
        <v>353</v>
      </c>
      <c r="AY17" s="29">
        <v>0</v>
      </c>
      <c r="AZ17" s="29">
        <v>0</v>
      </c>
      <c r="BA17" s="29">
        <v>0</v>
      </c>
      <c r="BB17" s="29">
        <v>2335.8000000000002</v>
      </c>
      <c r="BC17" s="29">
        <v>1667.4</v>
      </c>
      <c r="BD17" s="29">
        <v>1750.7</v>
      </c>
      <c r="BE17" s="29">
        <v>1733.1</v>
      </c>
      <c r="BF17" s="29">
        <v>1733.1</v>
      </c>
      <c r="BG17" s="29">
        <v>1733.1</v>
      </c>
      <c r="BH17" s="29">
        <v>191</v>
      </c>
      <c r="BI17" s="29">
        <v>198.3</v>
      </c>
      <c r="BJ17" s="29">
        <v>206.2</v>
      </c>
      <c r="BK17" s="29">
        <v>50</v>
      </c>
      <c r="BL17" s="29">
        <v>50</v>
      </c>
      <c r="BM17" s="29">
        <v>50</v>
      </c>
      <c r="BN17" s="19">
        <v>36</v>
      </c>
      <c r="BO17" s="19">
        <v>49.6</v>
      </c>
      <c r="BP17" s="19">
        <v>49.6</v>
      </c>
      <c r="BQ17" s="19">
        <v>3</v>
      </c>
      <c r="BR17" s="19">
        <v>3</v>
      </c>
      <c r="BS17" s="19">
        <v>3</v>
      </c>
      <c r="BT17" s="19">
        <v>93435.4</v>
      </c>
      <c r="BU17" s="19">
        <v>93435.4</v>
      </c>
      <c r="BV17" s="19">
        <v>93435.4</v>
      </c>
      <c r="BW17" s="19">
        <v>10</v>
      </c>
      <c r="BX17" s="19">
        <v>10</v>
      </c>
      <c r="BY17" s="19">
        <v>10</v>
      </c>
      <c r="BZ17" s="19">
        <v>78.8</v>
      </c>
      <c r="CA17" s="19">
        <v>78.8</v>
      </c>
      <c r="CB17" s="19">
        <v>78.8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628.20000000000005</v>
      </c>
      <c r="CJ17" s="19">
        <v>628.20000000000005</v>
      </c>
      <c r="CK17" s="19">
        <v>628.20000000000005</v>
      </c>
      <c r="CL17" s="19">
        <v>454.3</v>
      </c>
      <c r="CM17" s="19">
        <v>454.3</v>
      </c>
      <c r="CN17" s="19">
        <v>454.3</v>
      </c>
    </row>
    <row r="18" spans="1:92" ht="13.65" customHeight="1">
      <c r="A18" s="16">
        <v>14</v>
      </c>
      <c r="B18" s="17" t="s">
        <v>38</v>
      </c>
      <c r="C18" s="9">
        <f t="shared" si="1"/>
        <v>170862.6</v>
      </c>
      <c r="D18" s="9">
        <f t="shared" si="2"/>
        <v>170523.00000000003</v>
      </c>
      <c r="E18" s="9">
        <f t="shared" si="3"/>
        <v>170616.30000000002</v>
      </c>
      <c r="F18" s="18">
        <v>106495.2</v>
      </c>
      <c r="G18" s="18">
        <v>106495.2</v>
      </c>
      <c r="H18" s="18">
        <v>106495.2</v>
      </c>
      <c r="I18" s="19">
        <v>4736.3</v>
      </c>
      <c r="J18" s="19">
        <v>4736.3</v>
      </c>
      <c r="K18" s="19">
        <v>4736.3</v>
      </c>
      <c r="L18" s="19">
        <v>0</v>
      </c>
      <c r="M18" s="19">
        <v>0</v>
      </c>
      <c r="N18" s="19">
        <v>0</v>
      </c>
      <c r="O18" s="19">
        <v>4092.2</v>
      </c>
      <c r="P18" s="19">
        <v>4264.1000000000004</v>
      </c>
      <c r="Q18" s="19">
        <v>4264.1000000000004</v>
      </c>
      <c r="R18" s="19">
        <v>394.8</v>
      </c>
      <c r="S18" s="19">
        <v>394.8</v>
      </c>
      <c r="T18" s="19">
        <v>394.8</v>
      </c>
      <c r="U18" s="19">
        <v>390.6</v>
      </c>
      <c r="V18" s="19">
        <v>390.6</v>
      </c>
      <c r="W18" s="19">
        <v>390.6</v>
      </c>
      <c r="X18" s="19">
        <v>337.2</v>
      </c>
      <c r="Y18" s="19">
        <v>337.2</v>
      </c>
      <c r="Z18" s="19">
        <v>337.2</v>
      </c>
      <c r="AA18" s="19">
        <v>545</v>
      </c>
      <c r="AB18" s="19">
        <v>545</v>
      </c>
      <c r="AC18" s="19">
        <v>545</v>
      </c>
      <c r="AD18" s="19">
        <v>0</v>
      </c>
      <c r="AE18" s="19">
        <v>0</v>
      </c>
      <c r="AF18" s="19">
        <v>0</v>
      </c>
      <c r="AG18" s="19">
        <v>3498.8</v>
      </c>
      <c r="AH18" s="19">
        <v>3498.8</v>
      </c>
      <c r="AI18" s="19">
        <v>3498.8</v>
      </c>
      <c r="AJ18" s="19">
        <v>62.7</v>
      </c>
      <c r="AK18" s="19">
        <v>62.7</v>
      </c>
      <c r="AL18" s="19">
        <v>62.7</v>
      </c>
      <c r="AM18" s="29">
        <v>1048.7</v>
      </c>
      <c r="AN18" s="29">
        <v>1048.7</v>
      </c>
      <c r="AO18" s="29">
        <v>1048.7</v>
      </c>
      <c r="AP18" s="19">
        <v>97.9</v>
      </c>
      <c r="AQ18" s="19">
        <v>97.9</v>
      </c>
      <c r="AR18" s="19">
        <v>97.9</v>
      </c>
      <c r="AS18" s="29">
        <v>1434</v>
      </c>
      <c r="AT18" s="29">
        <v>1434</v>
      </c>
      <c r="AU18" s="29">
        <v>1434</v>
      </c>
      <c r="AV18" s="29">
        <v>296</v>
      </c>
      <c r="AW18" s="29">
        <v>296</v>
      </c>
      <c r="AX18" s="29">
        <v>296</v>
      </c>
      <c r="AY18" s="29">
        <v>0</v>
      </c>
      <c r="AZ18" s="29">
        <v>0</v>
      </c>
      <c r="BA18" s="29">
        <v>0</v>
      </c>
      <c r="BB18" s="29">
        <v>1683.5</v>
      </c>
      <c r="BC18" s="29">
        <v>1162.8</v>
      </c>
      <c r="BD18" s="29">
        <v>1246.0999999999999</v>
      </c>
      <c r="BE18" s="29">
        <v>977.8</v>
      </c>
      <c r="BF18" s="29">
        <v>977.8</v>
      </c>
      <c r="BG18" s="29">
        <v>977.8</v>
      </c>
      <c r="BH18" s="29">
        <v>241.4</v>
      </c>
      <c r="BI18" s="29">
        <v>250.6</v>
      </c>
      <c r="BJ18" s="29">
        <v>260.60000000000002</v>
      </c>
      <c r="BK18" s="29">
        <v>42.9</v>
      </c>
      <c r="BL18" s="29">
        <v>42.9</v>
      </c>
      <c r="BM18" s="29">
        <v>42.9</v>
      </c>
      <c r="BN18" s="19">
        <v>6.4</v>
      </c>
      <c r="BO18" s="19">
        <v>6.4</v>
      </c>
      <c r="BP18" s="19">
        <v>6.4</v>
      </c>
      <c r="BQ18" s="19">
        <v>5</v>
      </c>
      <c r="BR18" s="19">
        <v>5</v>
      </c>
      <c r="BS18" s="19">
        <v>5</v>
      </c>
      <c r="BT18" s="19">
        <v>44219.9</v>
      </c>
      <c r="BU18" s="19">
        <v>44219.9</v>
      </c>
      <c r="BV18" s="19">
        <v>44219.9</v>
      </c>
      <c r="BW18" s="19">
        <v>6</v>
      </c>
      <c r="BX18" s="19">
        <v>6</v>
      </c>
      <c r="BY18" s="19">
        <v>6</v>
      </c>
      <c r="BZ18" s="19">
        <v>14.2</v>
      </c>
      <c r="CA18" s="19">
        <v>14.2</v>
      </c>
      <c r="CB18" s="19">
        <v>14.2</v>
      </c>
      <c r="CC18" s="19">
        <v>120</v>
      </c>
      <c r="CD18" s="19">
        <v>120</v>
      </c>
      <c r="CE18" s="19">
        <v>120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116.1</v>
      </c>
      <c r="CM18" s="19">
        <v>116.1</v>
      </c>
      <c r="CN18" s="19">
        <v>116.1</v>
      </c>
    </row>
    <row r="19" spans="1:92" ht="13.65" customHeight="1">
      <c r="A19" s="16">
        <v>15</v>
      </c>
      <c r="B19" s="17" t="s">
        <v>39</v>
      </c>
      <c r="C19" s="9">
        <f t="shared" si="1"/>
        <v>169837.50000000003</v>
      </c>
      <c r="D19" s="9">
        <f t="shared" si="2"/>
        <v>169131.4</v>
      </c>
      <c r="E19" s="9">
        <f t="shared" si="3"/>
        <v>169215.40000000005</v>
      </c>
      <c r="F19" s="18">
        <v>98646.5</v>
      </c>
      <c r="G19" s="18">
        <v>98646.5</v>
      </c>
      <c r="H19" s="18">
        <v>98646.5</v>
      </c>
      <c r="I19" s="19">
        <v>3078.4</v>
      </c>
      <c r="J19" s="19">
        <v>3078.4</v>
      </c>
      <c r="K19" s="19">
        <v>3078.4</v>
      </c>
      <c r="L19" s="19">
        <v>0</v>
      </c>
      <c r="M19" s="19">
        <v>0</v>
      </c>
      <c r="N19" s="19">
        <v>0</v>
      </c>
      <c r="O19" s="19">
        <v>3427.8</v>
      </c>
      <c r="P19" s="19">
        <v>3574.6</v>
      </c>
      <c r="Q19" s="19">
        <v>3574.6</v>
      </c>
      <c r="R19" s="19">
        <v>394.8</v>
      </c>
      <c r="S19" s="19">
        <v>394.8</v>
      </c>
      <c r="T19" s="19">
        <v>394.8</v>
      </c>
      <c r="U19" s="19">
        <v>390.6</v>
      </c>
      <c r="V19" s="19">
        <v>390.6</v>
      </c>
      <c r="W19" s="19">
        <v>390.6</v>
      </c>
      <c r="X19" s="19">
        <v>305.39999999999998</v>
      </c>
      <c r="Y19" s="19">
        <v>305.39999999999998</v>
      </c>
      <c r="Z19" s="19">
        <v>305.39999999999998</v>
      </c>
      <c r="AA19" s="19">
        <v>522</v>
      </c>
      <c r="AB19" s="19">
        <v>522</v>
      </c>
      <c r="AC19" s="19">
        <v>522</v>
      </c>
      <c r="AD19" s="19">
        <v>18952.900000000001</v>
      </c>
      <c r="AE19" s="19">
        <v>18952.900000000001</v>
      </c>
      <c r="AF19" s="19">
        <v>18952.900000000001</v>
      </c>
      <c r="AG19" s="19">
        <v>1774.6</v>
      </c>
      <c r="AH19" s="19">
        <v>1774.6</v>
      </c>
      <c r="AI19" s="19">
        <v>1774.6</v>
      </c>
      <c r="AJ19" s="19">
        <v>39.200000000000003</v>
      </c>
      <c r="AK19" s="19">
        <v>39.200000000000003</v>
      </c>
      <c r="AL19" s="19">
        <v>39.200000000000003</v>
      </c>
      <c r="AM19" s="29">
        <v>1048.7</v>
      </c>
      <c r="AN19" s="29">
        <v>1048.7</v>
      </c>
      <c r="AO19" s="29">
        <v>1048.7</v>
      </c>
      <c r="AP19" s="19">
        <v>97.9</v>
      </c>
      <c r="AQ19" s="19">
        <v>97.9</v>
      </c>
      <c r="AR19" s="19">
        <v>97.9</v>
      </c>
      <c r="AS19" s="29">
        <v>1314</v>
      </c>
      <c r="AT19" s="29">
        <v>1314</v>
      </c>
      <c r="AU19" s="29">
        <v>1314</v>
      </c>
      <c r="AV19" s="29">
        <v>548</v>
      </c>
      <c r="AW19" s="29">
        <v>548</v>
      </c>
      <c r="AX19" s="29">
        <v>548</v>
      </c>
      <c r="AY19" s="29">
        <v>0</v>
      </c>
      <c r="AZ19" s="29">
        <v>0</v>
      </c>
      <c r="BA19" s="29">
        <v>0</v>
      </c>
      <c r="BB19" s="29">
        <v>2091.1</v>
      </c>
      <c r="BC19" s="29">
        <v>1237.4000000000001</v>
      </c>
      <c r="BD19" s="29">
        <v>1320.7</v>
      </c>
      <c r="BE19" s="29">
        <v>800</v>
      </c>
      <c r="BF19" s="29">
        <v>800</v>
      </c>
      <c r="BG19" s="29">
        <v>800</v>
      </c>
      <c r="BH19" s="29">
        <v>19.100000000000001</v>
      </c>
      <c r="BI19" s="29">
        <v>19.899999999999999</v>
      </c>
      <c r="BJ19" s="29">
        <v>20.6</v>
      </c>
      <c r="BK19" s="29">
        <v>50</v>
      </c>
      <c r="BL19" s="29">
        <v>50</v>
      </c>
      <c r="BM19" s="29">
        <v>50</v>
      </c>
      <c r="BN19" s="19">
        <v>26.4</v>
      </c>
      <c r="BO19" s="19">
        <v>26.4</v>
      </c>
      <c r="BP19" s="19">
        <v>26.4</v>
      </c>
      <c r="BQ19" s="19">
        <v>1</v>
      </c>
      <c r="BR19" s="19">
        <v>1</v>
      </c>
      <c r="BS19" s="19">
        <v>1</v>
      </c>
      <c r="BT19" s="19">
        <v>35982.800000000003</v>
      </c>
      <c r="BU19" s="19">
        <v>35982.800000000003</v>
      </c>
      <c r="BV19" s="19">
        <v>35982.800000000003</v>
      </c>
      <c r="BW19" s="19">
        <v>6</v>
      </c>
      <c r="BX19" s="19">
        <v>6</v>
      </c>
      <c r="BY19" s="19">
        <v>6</v>
      </c>
      <c r="BZ19" s="19">
        <v>40.200000000000003</v>
      </c>
      <c r="CA19" s="19">
        <v>40.200000000000003</v>
      </c>
      <c r="CB19" s="19">
        <v>40.200000000000003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280.10000000000002</v>
      </c>
      <c r="CM19" s="19">
        <v>280.10000000000002</v>
      </c>
      <c r="CN19" s="19">
        <v>280.10000000000002</v>
      </c>
    </row>
    <row r="20" spans="1:92" ht="13.65" customHeight="1">
      <c r="A20" s="16">
        <v>16</v>
      </c>
      <c r="B20" s="17" t="s">
        <v>40</v>
      </c>
      <c r="C20" s="9">
        <f t="shared" si="1"/>
        <v>451091.8</v>
      </c>
      <c r="D20" s="9">
        <f t="shared" si="2"/>
        <v>450628.50000000006</v>
      </c>
      <c r="E20" s="9">
        <f t="shared" si="3"/>
        <v>450732.90000000008</v>
      </c>
      <c r="F20" s="18">
        <v>293557.3</v>
      </c>
      <c r="G20" s="18">
        <v>293557.3</v>
      </c>
      <c r="H20" s="18">
        <v>293557.3</v>
      </c>
      <c r="I20" s="19">
        <v>10053.799999999999</v>
      </c>
      <c r="J20" s="19">
        <v>10053.799999999999</v>
      </c>
      <c r="K20" s="19">
        <v>10053.799999999999</v>
      </c>
      <c r="L20" s="19">
        <v>27330</v>
      </c>
      <c r="M20" s="19">
        <v>27330</v>
      </c>
      <c r="N20" s="19">
        <v>27330</v>
      </c>
      <c r="O20" s="19">
        <v>15199.8</v>
      </c>
      <c r="P20" s="19">
        <v>15823.2</v>
      </c>
      <c r="Q20" s="19">
        <v>15823.2</v>
      </c>
      <c r="R20" s="19">
        <v>394.8</v>
      </c>
      <c r="S20" s="19">
        <v>394.8</v>
      </c>
      <c r="T20" s="19">
        <v>394.8</v>
      </c>
      <c r="U20" s="19">
        <v>781.2</v>
      </c>
      <c r="V20" s="19">
        <v>781.2</v>
      </c>
      <c r="W20" s="19">
        <v>781.2</v>
      </c>
      <c r="X20" s="19">
        <v>481.6</v>
      </c>
      <c r="Y20" s="19">
        <v>481.6</v>
      </c>
      <c r="Z20" s="19">
        <v>481.6</v>
      </c>
      <c r="AA20" s="19">
        <v>1967</v>
      </c>
      <c r="AB20" s="19">
        <v>1967</v>
      </c>
      <c r="AC20" s="19">
        <v>1967</v>
      </c>
      <c r="AD20" s="19">
        <v>0</v>
      </c>
      <c r="AE20" s="19">
        <v>0</v>
      </c>
      <c r="AF20" s="19">
        <v>0</v>
      </c>
      <c r="AG20" s="19">
        <v>5568.8</v>
      </c>
      <c r="AH20" s="19">
        <v>5568.8</v>
      </c>
      <c r="AI20" s="19">
        <v>5568.8</v>
      </c>
      <c r="AJ20" s="19">
        <v>121.5</v>
      </c>
      <c r="AK20" s="19">
        <v>121.5</v>
      </c>
      <c r="AL20" s="19">
        <v>121.5</v>
      </c>
      <c r="AM20" s="29">
        <v>2055.4</v>
      </c>
      <c r="AN20" s="29">
        <v>2055.4</v>
      </c>
      <c r="AO20" s="29">
        <v>2055.4</v>
      </c>
      <c r="AP20" s="19">
        <v>97.9</v>
      </c>
      <c r="AQ20" s="19">
        <v>97.9</v>
      </c>
      <c r="AR20" s="19">
        <v>97.9</v>
      </c>
      <c r="AS20" s="29">
        <v>5747</v>
      </c>
      <c r="AT20" s="29">
        <v>5747</v>
      </c>
      <c r="AU20" s="29">
        <v>5747</v>
      </c>
      <c r="AV20" s="29">
        <v>1031</v>
      </c>
      <c r="AW20" s="29">
        <v>1031</v>
      </c>
      <c r="AX20" s="29">
        <v>1031</v>
      </c>
      <c r="AY20" s="29">
        <v>0</v>
      </c>
      <c r="AZ20" s="29">
        <v>0</v>
      </c>
      <c r="BA20" s="29">
        <v>0</v>
      </c>
      <c r="BB20" s="29">
        <v>2907.1</v>
      </c>
      <c r="BC20" s="29">
        <v>1787.4</v>
      </c>
      <c r="BD20" s="29">
        <v>1870.7</v>
      </c>
      <c r="BE20" s="29">
        <v>1910.8</v>
      </c>
      <c r="BF20" s="29">
        <v>1910.8</v>
      </c>
      <c r="BG20" s="29">
        <v>1910.8</v>
      </c>
      <c r="BH20" s="29">
        <v>508.7</v>
      </c>
      <c r="BI20" s="29">
        <v>528.1</v>
      </c>
      <c r="BJ20" s="29">
        <v>549.20000000000005</v>
      </c>
      <c r="BK20" s="29">
        <v>71.400000000000006</v>
      </c>
      <c r="BL20" s="29">
        <v>71.400000000000006</v>
      </c>
      <c r="BM20" s="29">
        <v>71.400000000000006</v>
      </c>
      <c r="BN20" s="19">
        <v>52.8</v>
      </c>
      <c r="BO20" s="19">
        <v>66.400000000000006</v>
      </c>
      <c r="BP20" s="19">
        <v>66.400000000000006</v>
      </c>
      <c r="BQ20" s="19">
        <v>3</v>
      </c>
      <c r="BR20" s="19">
        <v>3</v>
      </c>
      <c r="BS20" s="19">
        <v>3</v>
      </c>
      <c r="BT20" s="19">
        <v>80739.7</v>
      </c>
      <c r="BU20" s="19">
        <v>80739.7</v>
      </c>
      <c r="BV20" s="19">
        <v>80739.7</v>
      </c>
      <c r="BW20" s="19">
        <v>13</v>
      </c>
      <c r="BX20" s="19">
        <v>13</v>
      </c>
      <c r="BY20" s="19">
        <v>13</v>
      </c>
      <c r="BZ20" s="19">
        <v>0</v>
      </c>
      <c r="CA20" s="19">
        <v>0</v>
      </c>
      <c r="CB20" s="19">
        <v>0</v>
      </c>
      <c r="CC20" s="19">
        <v>240</v>
      </c>
      <c r="CD20" s="19">
        <v>240</v>
      </c>
      <c r="CE20" s="19">
        <v>240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258.2</v>
      </c>
      <c r="CM20" s="19">
        <v>258.2</v>
      </c>
      <c r="CN20" s="19">
        <v>258.2</v>
      </c>
    </row>
    <row r="21" spans="1:92" ht="13.65" customHeight="1">
      <c r="A21" s="16">
        <v>17</v>
      </c>
      <c r="B21" s="17" t="s">
        <v>41</v>
      </c>
      <c r="C21" s="9">
        <f t="shared" si="1"/>
        <v>417826.1</v>
      </c>
      <c r="D21" s="9">
        <f t="shared" si="2"/>
        <v>416861.7</v>
      </c>
      <c r="E21" s="9">
        <f t="shared" si="3"/>
        <v>416959.7</v>
      </c>
      <c r="F21" s="18">
        <v>241361.2</v>
      </c>
      <c r="G21" s="18">
        <v>241361.2</v>
      </c>
      <c r="H21" s="18">
        <v>241361.2</v>
      </c>
      <c r="I21" s="19">
        <v>6977.4</v>
      </c>
      <c r="J21" s="19">
        <v>6977.4</v>
      </c>
      <c r="K21" s="19">
        <v>6977.4</v>
      </c>
      <c r="L21" s="19">
        <v>43712.1</v>
      </c>
      <c r="M21" s="19">
        <v>43712.1</v>
      </c>
      <c r="N21" s="19">
        <v>43712.1</v>
      </c>
      <c r="O21" s="19">
        <v>12407.6</v>
      </c>
      <c r="P21" s="19">
        <v>12901</v>
      </c>
      <c r="Q21" s="19">
        <v>12901</v>
      </c>
      <c r="R21" s="19">
        <v>394.8</v>
      </c>
      <c r="S21" s="19">
        <v>394.8</v>
      </c>
      <c r="T21" s="19">
        <v>394.8</v>
      </c>
      <c r="U21" s="19">
        <v>390.6</v>
      </c>
      <c r="V21" s="19">
        <v>390.6</v>
      </c>
      <c r="W21" s="19">
        <v>390.6</v>
      </c>
      <c r="X21" s="19">
        <v>990.6</v>
      </c>
      <c r="Y21" s="19">
        <v>990.6</v>
      </c>
      <c r="Z21" s="19">
        <v>990.6</v>
      </c>
      <c r="AA21" s="19">
        <v>1532</v>
      </c>
      <c r="AB21" s="19">
        <v>1532</v>
      </c>
      <c r="AC21" s="19">
        <v>1532</v>
      </c>
      <c r="AD21" s="19">
        <v>0</v>
      </c>
      <c r="AE21" s="19">
        <v>0</v>
      </c>
      <c r="AF21" s="19">
        <v>0</v>
      </c>
      <c r="AG21" s="19">
        <v>3420.4</v>
      </c>
      <c r="AH21" s="19">
        <v>3420.4</v>
      </c>
      <c r="AI21" s="19">
        <v>3420.4</v>
      </c>
      <c r="AJ21" s="19">
        <v>82.3</v>
      </c>
      <c r="AK21" s="19">
        <v>82.3</v>
      </c>
      <c r="AL21" s="19">
        <v>82.3</v>
      </c>
      <c r="AM21" s="29">
        <v>1398.2</v>
      </c>
      <c r="AN21" s="29">
        <v>1398.2</v>
      </c>
      <c r="AO21" s="29">
        <v>1398.2</v>
      </c>
      <c r="AP21" s="19">
        <v>97.9</v>
      </c>
      <c r="AQ21" s="19">
        <v>97.9</v>
      </c>
      <c r="AR21" s="19">
        <v>97.9</v>
      </c>
      <c r="AS21" s="29">
        <v>3814</v>
      </c>
      <c r="AT21" s="29">
        <v>3814</v>
      </c>
      <c r="AU21" s="29">
        <v>3814</v>
      </c>
      <c r="AV21" s="29">
        <v>1343</v>
      </c>
      <c r="AW21" s="29">
        <v>1343</v>
      </c>
      <c r="AX21" s="29">
        <v>1343</v>
      </c>
      <c r="AY21" s="29">
        <v>0</v>
      </c>
      <c r="AZ21" s="29">
        <v>0</v>
      </c>
      <c r="BA21" s="29">
        <v>0</v>
      </c>
      <c r="BB21" s="29">
        <v>2978.8</v>
      </c>
      <c r="BC21" s="29">
        <v>1507.4</v>
      </c>
      <c r="BD21" s="29">
        <v>1590.7</v>
      </c>
      <c r="BE21" s="29">
        <v>2221.9</v>
      </c>
      <c r="BF21" s="29">
        <v>2221.9</v>
      </c>
      <c r="BG21" s="29">
        <v>2221.9</v>
      </c>
      <c r="BH21" s="29">
        <v>356</v>
      </c>
      <c r="BI21" s="29">
        <v>369.6</v>
      </c>
      <c r="BJ21" s="29">
        <v>384.3</v>
      </c>
      <c r="BK21" s="29">
        <v>121.5</v>
      </c>
      <c r="BL21" s="29">
        <v>121.5</v>
      </c>
      <c r="BM21" s="29">
        <v>121.5</v>
      </c>
      <c r="BN21" s="19">
        <v>13.6</v>
      </c>
      <c r="BO21" s="19">
        <v>13.6</v>
      </c>
      <c r="BP21" s="19">
        <v>13.6</v>
      </c>
      <c r="BQ21" s="19">
        <v>3</v>
      </c>
      <c r="BR21" s="19">
        <v>3</v>
      </c>
      <c r="BS21" s="19">
        <v>3</v>
      </c>
      <c r="BT21" s="19">
        <v>92793.5</v>
      </c>
      <c r="BU21" s="19">
        <v>92793.5</v>
      </c>
      <c r="BV21" s="19">
        <v>92793.5</v>
      </c>
      <c r="BW21" s="19">
        <v>11</v>
      </c>
      <c r="BX21" s="19">
        <v>11</v>
      </c>
      <c r="BY21" s="19">
        <v>11</v>
      </c>
      <c r="BZ21" s="19">
        <v>216.7</v>
      </c>
      <c r="CA21" s="19">
        <v>216.7</v>
      </c>
      <c r="CB21" s="19">
        <v>216.7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1188</v>
      </c>
      <c r="CM21" s="19">
        <v>1188</v>
      </c>
      <c r="CN21" s="19">
        <v>1188</v>
      </c>
    </row>
    <row r="22" spans="1:92" ht="13.65" customHeight="1">
      <c r="A22" s="16">
        <v>18</v>
      </c>
      <c r="B22" s="17" t="s">
        <v>42</v>
      </c>
      <c r="C22" s="9">
        <f t="shared" si="1"/>
        <v>322023.3</v>
      </c>
      <c r="D22" s="9">
        <f t="shared" si="2"/>
        <v>321606.8</v>
      </c>
      <c r="E22" s="9">
        <f t="shared" si="3"/>
        <v>321704.09999999998</v>
      </c>
      <c r="F22" s="18">
        <v>194902.7</v>
      </c>
      <c r="G22" s="18">
        <v>194902.7</v>
      </c>
      <c r="H22" s="18">
        <v>194902.7</v>
      </c>
      <c r="I22" s="19">
        <v>7060.7</v>
      </c>
      <c r="J22" s="19">
        <v>7060.7</v>
      </c>
      <c r="K22" s="19">
        <v>7060.7</v>
      </c>
      <c r="L22" s="19">
        <v>28019.4</v>
      </c>
      <c r="M22" s="19">
        <v>28019.4</v>
      </c>
      <c r="N22" s="19">
        <v>28019.4</v>
      </c>
      <c r="O22" s="19">
        <v>7667.7</v>
      </c>
      <c r="P22" s="19">
        <v>7957.8</v>
      </c>
      <c r="Q22" s="19">
        <v>7957.8</v>
      </c>
      <c r="R22" s="19">
        <v>394.8</v>
      </c>
      <c r="S22" s="19">
        <v>394.8</v>
      </c>
      <c r="T22" s="19">
        <v>394.8</v>
      </c>
      <c r="U22" s="19">
        <v>390.6</v>
      </c>
      <c r="V22" s="19">
        <v>390.6</v>
      </c>
      <c r="W22" s="19">
        <v>390.6</v>
      </c>
      <c r="X22" s="19">
        <v>198.9</v>
      </c>
      <c r="Y22" s="19">
        <v>198.9</v>
      </c>
      <c r="Z22" s="19">
        <v>198.9</v>
      </c>
      <c r="AA22" s="19">
        <v>1422</v>
      </c>
      <c r="AB22" s="19">
        <v>1422</v>
      </c>
      <c r="AC22" s="19">
        <v>1422</v>
      </c>
      <c r="AD22" s="19">
        <v>0</v>
      </c>
      <c r="AE22" s="19">
        <v>0</v>
      </c>
      <c r="AF22" s="19">
        <v>0</v>
      </c>
      <c r="AG22" s="19">
        <v>4662.7</v>
      </c>
      <c r="AH22" s="19">
        <v>4662.7</v>
      </c>
      <c r="AI22" s="19">
        <v>4662.7</v>
      </c>
      <c r="AJ22" s="19">
        <v>90.2</v>
      </c>
      <c r="AK22" s="19">
        <v>90.2</v>
      </c>
      <c r="AL22" s="19">
        <v>90.2</v>
      </c>
      <c r="AM22" s="29">
        <v>1349.3</v>
      </c>
      <c r="AN22" s="29">
        <v>1349.3</v>
      </c>
      <c r="AO22" s="29">
        <v>1349.3</v>
      </c>
      <c r="AP22" s="19">
        <v>97.9</v>
      </c>
      <c r="AQ22" s="19">
        <v>97.9</v>
      </c>
      <c r="AR22" s="19">
        <v>97.9</v>
      </c>
      <c r="AS22" s="29">
        <v>3057</v>
      </c>
      <c r="AT22" s="29">
        <v>3057</v>
      </c>
      <c r="AU22" s="29">
        <v>3057</v>
      </c>
      <c r="AV22" s="29">
        <v>642</v>
      </c>
      <c r="AW22" s="29">
        <v>642</v>
      </c>
      <c r="AX22" s="29">
        <v>642</v>
      </c>
      <c r="AY22" s="29">
        <v>0</v>
      </c>
      <c r="AZ22" s="29">
        <v>0</v>
      </c>
      <c r="BA22" s="29">
        <v>0</v>
      </c>
      <c r="BB22" s="29">
        <v>2256.8000000000002</v>
      </c>
      <c r="BC22" s="29">
        <v>1537.4</v>
      </c>
      <c r="BD22" s="29">
        <v>1620.7</v>
      </c>
      <c r="BE22" s="29">
        <v>1466.6</v>
      </c>
      <c r="BF22" s="29">
        <v>1466.6</v>
      </c>
      <c r="BG22" s="29">
        <v>1466.6</v>
      </c>
      <c r="BH22" s="29">
        <v>336.9</v>
      </c>
      <c r="BI22" s="29">
        <v>349.7</v>
      </c>
      <c r="BJ22" s="29">
        <v>363.7</v>
      </c>
      <c r="BK22" s="29">
        <v>85.8</v>
      </c>
      <c r="BL22" s="29">
        <v>85.8</v>
      </c>
      <c r="BM22" s="29">
        <v>85.8</v>
      </c>
      <c r="BN22" s="19">
        <v>14.4</v>
      </c>
      <c r="BO22" s="19">
        <v>14.4</v>
      </c>
      <c r="BP22" s="19">
        <v>14.4</v>
      </c>
      <c r="BQ22" s="19">
        <v>4</v>
      </c>
      <c r="BR22" s="19">
        <v>4</v>
      </c>
      <c r="BS22" s="19">
        <v>4</v>
      </c>
      <c r="BT22" s="19">
        <v>67097.399999999994</v>
      </c>
      <c r="BU22" s="19">
        <v>67097.399999999994</v>
      </c>
      <c r="BV22" s="19">
        <v>67097.399999999994</v>
      </c>
      <c r="BW22" s="19">
        <v>12</v>
      </c>
      <c r="BX22" s="19">
        <v>12</v>
      </c>
      <c r="BY22" s="19">
        <v>12</v>
      </c>
      <c r="BZ22" s="19">
        <v>112.6</v>
      </c>
      <c r="CA22" s="19">
        <v>112.6</v>
      </c>
      <c r="CB22" s="19">
        <v>112.6</v>
      </c>
      <c r="CC22" s="19">
        <v>120</v>
      </c>
      <c r="CD22" s="19">
        <v>120</v>
      </c>
      <c r="CE22" s="19">
        <v>120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560.9</v>
      </c>
      <c r="CM22" s="19">
        <v>560.9</v>
      </c>
      <c r="CN22" s="19">
        <v>560.9</v>
      </c>
    </row>
    <row r="23" spans="1:92" ht="13.65" customHeight="1">
      <c r="A23" s="16">
        <v>19</v>
      </c>
      <c r="B23" s="17" t="s">
        <v>43</v>
      </c>
      <c r="C23" s="9">
        <f t="shared" si="1"/>
        <v>186170.1</v>
      </c>
      <c r="D23" s="9">
        <f t="shared" si="2"/>
        <v>186022.7</v>
      </c>
      <c r="E23" s="9">
        <f t="shared" si="3"/>
        <v>186126.10000000003</v>
      </c>
      <c r="F23" s="18">
        <v>107139.1</v>
      </c>
      <c r="G23" s="18">
        <v>107139.1</v>
      </c>
      <c r="H23" s="18">
        <v>107139.1</v>
      </c>
      <c r="I23" s="19">
        <v>4986.3</v>
      </c>
      <c r="J23" s="19">
        <v>4986.3</v>
      </c>
      <c r="K23" s="19">
        <v>4986.3</v>
      </c>
      <c r="L23" s="19">
        <v>0</v>
      </c>
      <c r="M23" s="19">
        <v>0</v>
      </c>
      <c r="N23" s="19">
        <v>0</v>
      </c>
      <c r="O23" s="19">
        <v>6351.5</v>
      </c>
      <c r="P23" s="19">
        <v>6597.2</v>
      </c>
      <c r="Q23" s="19">
        <v>6597.2</v>
      </c>
      <c r="R23" s="19">
        <v>394.8</v>
      </c>
      <c r="S23" s="19">
        <v>394.8</v>
      </c>
      <c r="T23" s="19">
        <v>394.8</v>
      </c>
      <c r="U23" s="19">
        <v>390.6</v>
      </c>
      <c r="V23" s="19">
        <v>390.6</v>
      </c>
      <c r="W23" s="19">
        <v>390.6</v>
      </c>
      <c r="X23" s="19">
        <v>408.4</v>
      </c>
      <c r="Y23" s="19">
        <v>408.4</v>
      </c>
      <c r="Z23" s="19">
        <v>408.4</v>
      </c>
      <c r="AA23" s="19">
        <v>602</v>
      </c>
      <c r="AB23" s="19">
        <v>602</v>
      </c>
      <c r="AC23" s="19">
        <v>602</v>
      </c>
      <c r="AD23" s="19">
        <v>0</v>
      </c>
      <c r="AE23" s="19">
        <v>0</v>
      </c>
      <c r="AF23" s="19">
        <v>0</v>
      </c>
      <c r="AG23" s="19">
        <v>9359.7999999999993</v>
      </c>
      <c r="AH23" s="19">
        <v>9359.7999999999993</v>
      </c>
      <c r="AI23" s="19">
        <v>9359.7999999999993</v>
      </c>
      <c r="AJ23" s="19">
        <v>105.8</v>
      </c>
      <c r="AK23" s="19">
        <v>105.8</v>
      </c>
      <c r="AL23" s="19">
        <v>105.8</v>
      </c>
      <c r="AM23" s="29">
        <v>1048.7</v>
      </c>
      <c r="AN23" s="29">
        <v>1048.7</v>
      </c>
      <c r="AO23" s="29">
        <v>1048.7</v>
      </c>
      <c r="AP23" s="19">
        <v>97.9</v>
      </c>
      <c r="AQ23" s="19">
        <v>97.9</v>
      </c>
      <c r="AR23" s="19">
        <v>97.9</v>
      </c>
      <c r="AS23" s="29">
        <v>1878</v>
      </c>
      <c r="AT23" s="29">
        <v>1878</v>
      </c>
      <c r="AU23" s="29">
        <v>1878</v>
      </c>
      <c r="AV23" s="29">
        <v>583</v>
      </c>
      <c r="AW23" s="29">
        <v>583</v>
      </c>
      <c r="AX23" s="29">
        <v>583</v>
      </c>
      <c r="AY23" s="29">
        <v>0</v>
      </c>
      <c r="AZ23" s="29">
        <v>0</v>
      </c>
      <c r="BA23" s="29">
        <v>0</v>
      </c>
      <c r="BB23" s="29">
        <v>1574.8</v>
      </c>
      <c r="BC23" s="29">
        <v>1187.4000000000001</v>
      </c>
      <c r="BD23" s="29">
        <v>1270.7</v>
      </c>
      <c r="BE23" s="29">
        <v>710.9</v>
      </c>
      <c r="BF23" s="29">
        <v>710.9</v>
      </c>
      <c r="BG23" s="29">
        <v>710.9</v>
      </c>
      <c r="BH23" s="29">
        <v>482.8</v>
      </c>
      <c r="BI23" s="29">
        <v>501.1</v>
      </c>
      <c r="BJ23" s="29">
        <v>521.20000000000005</v>
      </c>
      <c r="BK23" s="29">
        <v>78.599999999999994</v>
      </c>
      <c r="BL23" s="29">
        <v>78.599999999999994</v>
      </c>
      <c r="BM23" s="29">
        <v>78.599999999999994</v>
      </c>
      <c r="BN23" s="19">
        <v>34.4</v>
      </c>
      <c r="BO23" s="19">
        <v>10.4</v>
      </c>
      <c r="BP23" s="19">
        <v>10.4</v>
      </c>
      <c r="BQ23" s="19">
        <v>3</v>
      </c>
      <c r="BR23" s="19">
        <v>3</v>
      </c>
      <c r="BS23" s="19">
        <v>3</v>
      </c>
      <c r="BT23" s="19">
        <v>48372.5</v>
      </c>
      <c r="BU23" s="19">
        <v>48372.5</v>
      </c>
      <c r="BV23" s="19">
        <v>48372.5</v>
      </c>
      <c r="BW23" s="19">
        <v>9</v>
      </c>
      <c r="BX23" s="19">
        <v>9</v>
      </c>
      <c r="BY23" s="19">
        <v>9</v>
      </c>
      <c r="BZ23" s="19">
        <v>0</v>
      </c>
      <c r="CA23" s="19">
        <v>0</v>
      </c>
      <c r="CB23" s="19">
        <v>0</v>
      </c>
      <c r="CC23" s="19">
        <v>1440</v>
      </c>
      <c r="CD23" s="19">
        <v>1440</v>
      </c>
      <c r="CE23" s="19">
        <v>1440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118.2</v>
      </c>
      <c r="CM23" s="19">
        <v>118.2</v>
      </c>
      <c r="CN23" s="19">
        <v>118.2</v>
      </c>
    </row>
    <row r="24" spans="1:92" ht="13.65" customHeight="1">
      <c r="A24" s="16">
        <v>20</v>
      </c>
      <c r="B24" s="17" t="s">
        <v>44</v>
      </c>
      <c r="C24" s="9">
        <f t="shared" si="1"/>
        <v>205802.8</v>
      </c>
      <c r="D24" s="9">
        <f t="shared" si="2"/>
        <v>205674.90000000002</v>
      </c>
      <c r="E24" s="9">
        <f t="shared" si="3"/>
        <v>205779</v>
      </c>
      <c r="F24" s="18">
        <v>113728</v>
      </c>
      <c r="G24" s="18">
        <v>113728</v>
      </c>
      <c r="H24" s="18">
        <v>113728</v>
      </c>
      <c r="I24" s="19">
        <v>9143.5</v>
      </c>
      <c r="J24" s="19">
        <v>9143.5</v>
      </c>
      <c r="K24" s="19">
        <v>9143.5</v>
      </c>
      <c r="L24" s="19">
        <v>0</v>
      </c>
      <c r="M24" s="19">
        <v>0</v>
      </c>
      <c r="N24" s="19">
        <v>0</v>
      </c>
      <c r="O24" s="19">
        <v>5143.6000000000004</v>
      </c>
      <c r="P24" s="19">
        <v>5357.6</v>
      </c>
      <c r="Q24" s="19">
        <v>5357.6</v>
      </c>
      <c r="R24" s="19">
        <v>394.8</v>
      </c>
      <c r="S24" s="19">
        <v>394.8</v>
      </c>
      <c r="T24" s="19">
        <v>394.8</v>
      </c>
      <c r="U24" s="19">
        <v>390.6</v>
      </c>
      <c r="V24" s="19">
        <v>390.6</v>
      </c>
      <c r="W24" s="19">
        <v>390.6</v>
      </c>
      <c r="X24" s="19">
        <v>262.60000000000002</v>
      </c>
      <c r="Y24" s="19">
        <v>262.60000000000002</v>
      </c>
      <c r="Z24" s="19">
        <v>262.60000000000002</v>
      </c>
      <c r="AA24" s="19">
        <v>713</v>
      </c>
      <c r="AB24" s="19">
        <v>713</v>
      </c>
      <c r="AC24" s="19">
        <v>713</v>
      </c>
      <c r="AD24" s="19">
        <v>18118.2</v>
      </c>
      <c r="AE24" s="19">
        <v>18118.2</v>
      </c>
      <c r="AF24" s="19">
        <v>18118.2</v>
      </c>
      <c r="AG24" s="19">
        <v>3736.2</v>
      </c>
      <c r="AH24" s="19">
        <v>3736.2</v>
      </c>
      <c r="AI24" s="19">
        <v>3736.2</v>
      </c>
      <c r="AJ24" s="19">
        <v>105.8</v>
      </c>
      <c r="AK24" s="19">
        <v>105.8</v>
      </c>
      <c r="AL24" s="19">
        <v>105.8</v>
      </c>
      <c r="AM24" s="29">
        <v>1048.7</v>
      </c>
      <c r="AN24" s="29">
        <v>1048.7</v>
      </c>
      <c r="AO24" s="29">
        <v>1048.7</v>
      </c>
      <c r="AP24" s="19">
        <v>97.9</v>
      </c>
      <c r="AQ24" s="19">
        <v>97.9</v>
      </c>
      <c r="AR24" s="19">
        <v>97.9</v>
      </c>
      <c r="AS24" s="29">
        <v>2142</v>
      </c>
      <c r="AT24" s="29">
        <v>2142</v>
      </c>
      <c r="AU24" s="29">
        <v>2142</v>
      </c>
      <c r="AV24" s="29">
        <v>474</v>
      </c>
      <c r="AW24" s="29">
        <v>474</v>
      </c>
      <c r="AX24" s="29">
        <v>474</v>
      </c>
      <c r="AY24" s="29">
        <v>0</v>
      </c>
      <c r="AZ24" s="29">
        <v>0</v>
      </c>
      <c r="BA24" s="29">
        <v>0</v>
      </c>
      <c r="BB24" s="29">
        <v>1568.4</v>
      </c>
      <c r="BC24" s="29">
        <v>1207.4000000000001</v>
      </c>
      <c r="BD24" s="29">
        <v>1290.7</v>
      </c>
      <c r="BE24" s="29">
        <v>977.8</v>
      </c>
      <c r="BF24" s="29">
        <v>977.8</v>
      </c>
      <c r="BG24" s="29">
        <v>977.8</v>
      </c>
      <c r="BH24" s="29">
        <v>501.9</v>
      </c>
      <c r="BI24" s="29">
        <v>521</v>
      </c>
      <c r="BJ24" s="29">
        <v>541.79999999999995</v>
      </c>
      <c r="BK24" s="29">
        <v>35.700000000000003</v>
      </c>
      <c r="BL24" s="29">
        <v>35.700000000000003</v>
      </c>
      <c r="BM24" s="29">
        <v>35.700000000000003</v>
      </c>
      <c r="BN24" s="19">
        <v>14.4</v>
      </c>
      <c r="BO24" s="19">
        <v>14.4</v>
      </c>
      <c r="BP24" s="19">
        <v>14.4</v>
      </c>
      <c r="BQ24" s="19">
        <v>1</v>
      </c>
      <c r="BR24" s="19">
        <v>1</v>
      </c>
      <c r="BS24" s="19">
        <v>1</v>
      </c>
      <c r="BT24" s="19">
        <v>46422.7</v>
      </c>
      <c r="BU24" s="19">
        <v>46422.7</v>
      </c>
      <c r="BV24" s="19">
        <v>46422.7</v>
      </c>
      <c r="BW24" s="19">
        <v>9</v>
      </c>
      <c r="BX24" s="19">
        <v>9</v>
      </c>
      <c r="BY24" s="19">
        <v>9</v>
      </c>
      <c r="BZ24" s="19">
        <v>68.400000000000006</v>
      </c>
      <c r="CA24" s="19">
        <v>68.400000000000006</v>
      </c>
      <c r="CB24" s="19">
        <v>68.400000000000006</v>
      </c>
      <c r="CC24" s="19">
        <v>240</v>
      </c>
      <c r="CD24" s="19">
        <v>240</v>
      </c>
      <c r="CE24" s="19">
        <v>240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464.6</v>
      </c>
      <c r="CM24" s="19">
        <v>464.6</v>
      </c>
      <c r="CN24" s="19">
        <v>464.6</v>
      </c>
    </row>
    <row r="25" spans="1:92" ht="13.65" customHeight="1">
      <c r="A25" s="16">
        <v>21</v>
      </c>
      <c r="B25" s="17" t="s">
        <v>45</v>
      </c>
      <c r="C25" s="9">
        <f t="shared" si="1"/>
        <v>636603.80000000016</v>
      </c>
      <c r="D25" s="9">
        <f t="shared" si="2"/>
        <v>636717.9</v>
      </c>
      <c r="E25" s="9">
        <f t="shared" si="3"/>
        <v>636822.30000000016</v>
      </c>
      <c r="F25" s="18">
        <v>319823</v>
      </c>
      <c r="G25" s="18">
        <v>319823</v>
      </c>
      <c r="H25" s="18">
        <v>319823</v>
      </c>
      <c r="I25" s="19">
        <v>9222.6</v>
      </c>
      <c r="J25" s="19">
        <v>9222.6</v>
      </c>
      <c r="K25" s="19">
        <v>9222.6</v>
      </c>
      <c r="L25" s="19">
        <v>30553.5</v>
      </c>
      <c r="M25" s="19">
        <v>30553.5</v>
      </c>
      <c r="N25" s="19">
        <v>30553.5</v>
      </c>
      <c r="O25" s="19">
        <v>17735.900000000001</v>
      </c>
      <c r="P25" s="19">
        <v>18676.2</v>
      </c>
      <c r="Q25" s="19">
        <v>18676.2</v>
      </c>
      <c r="R25" s="19">
        <v>394.8</v>
      </c>
      <c r="S25" s="19">
        <v>394.8</v>
      </c>
      <c r="T25" s="19">
        <v>394.8</v>
      </c>
      <c r="U25" s="19">
        <v>781.2</v>
      </c>
      <c r="V25" s="19">
        <v>781.2</v>
      </c>
      <c r="W25" s="19">
        <v>781.2</v>
      </c>
      <c r="X25" s="19">
        <v>733.3</v>
      </c>
      <c r="Y25" s="19">
        <v>733.3</v>
      </c>
      <c r="Z25" s="19">
        <v>733.3</v>
      </c>
      <c r="AA25" s="19">
        <v>2240</v>
      </c>
      <c r="AB25" s="19">
        <v>2240</v>
      </c>
      <c r="AC25" s="19">
        <v>2240</v>
      </c>
      <c r="AD25" s="19">
        <v>27237.200000000001</v>
      </c>
      <c r="AE25" s="19">
        <v>27237.200000000001</v>
      </c>
      <c r="AF25" s="19">
        <v>27237.200000000001</v>
      </c>
      <c r="AG25" s="19">
        <v>2240.9</v>
      </c>
      <c r="AH25" s="19">
        <v>2240.9</v>
      </c>
      <c r="AI25" s="19">
        <v>2240.9</v>
      </c>
      <c r="AJ25" s="19">
        <v>101.9</v>
      </c>
      <c r="AK25" s="19">
        <v>101.9</v>
      </c>
      <c r="AL25" s="19">
        <v>101.9</v>
      </c>
      <c r="AM25" s="29">
        <v>2373.5</v>
      </c>
      <c r="AN25" s="29">
        <v>2373.5</v>
      </c>
      <c r="AO25" s="29">
        <v>2373.5</v>
      </c>
      <c r="AP25" s="19">
        <v>97.9</v>
      </c>
      <c r="AQ25" s="19">
        <v>97.9</v>
      </c>
      <c r="AR25" s="19">
        <v>97.9</v>
      </c>
      <c r="AS25" s="29">
        <v>7276</v>
      </c>
      <c r="AT25" s="29">
        <v>7276</v>
      </c>
      <c r="AU25" s="29">
        <v>7276</v>
      </c>
      <c r="AV25" s="29">
        <v>2157</v>
      </c>
      <c r="AW25" s="29">
        <v>2157</v>
      </c>
      <c r="AX25" s="29">
        <v>2157</v>
      </c>
      <c r="AY25" s="29">
        <v>0</v>
      </c>
      <c r="AZ25" s="29">
        <v>0</v>
      </c>
      <c r="BA25" s="29">
        <v>0</v>
      </c>
      <c r="BB25" s="29">
        <v>3179.8</v>
      </c>
      <c r="BC25" s="29">
        <v>2317.4</v>
      </c>
      <c r="BD25" s="29">
        <v>2400.6999999999998</v>
      </c>
      <c r="BE25" s="29">
        <v>1822</v>
      </c>
      <c r="BF25" s="29">
        <v>1822</v>
      </c>
      <c r="BG25" s="29">
        <v>1822</v>
      </c>
      <c r="BH25" s="29">
        <v>508.7</v>
      </c>
      <c r="BI25" s="29">
        <v>528.1</v>
      </c>
      <c r="BJ25" s="29">
        <v>549.20000000000005</v>
      </c>
      <c r="BK25" s="29">
        <v>235.8</v>
      </c>
      <c r="BL25" s="29">
        <v>235.8</v>
      </c>
      <c r="BM25" s="29">
        <v>235.8</v>
      </c>
      <c r="BN25" s="19">
        <v>63.2</v>
      </c>
      <c r="BO25" s="19">
        <v>80</v>
      </c>
      <c r="BP25" s="19">
        <v>80</v>
      </c>
      <c r="BQ25" s="19">
        <v>3</v>
      </c>
      <c r="BR25" s="19">
        <v>3</v>
      </c>
      <c r="BS25" s="19">
        <v>3</v>
      </c>
      <c r="BT25" s="19">
        <v>205854.2</v>
      </c>
      <c r="BU25" s="19">
        <v>205854.2</v>
      </c>
      <c r="BV25" s="19">
        <v>205854.2</v>
      </c>
      <c r="BW25" s="19">
        <v>18</v>
      </c>
      <c r="BX25" s="19">
        <v>18</v>
      </c>
      <c r="BY25" s="19">
        <v>18</v>
      </c>
      <c r="BZ25" s="19">
        <v>257.39999999999998</v>
      </c>
      <c r="CA25" s="19">
        <v>257.39999999999998</v>
      </c>
      <c r="CB25" s="19">
        <v>257.39999999999998</v>
      </c>
      <c r="CC25" s="19">
        <v>240</v>
      </c>
      <c r="CD25" s="19">
        <v>240</v>
      </c>
      <c r="CE25" s="19">
        <v>240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1453</v>
      </c>
      <c r="CM25" s="19">
        <v>1453</v>
      </c>
      <c r="CN25" s="19">
        <v>1453</v>
      </c>
    </row>
    <row r="26" spans="1:92" ht="13.65" customHeight="1">
      <c r="A26" s="16">
        <v>22</v>
      </c>
      <c r="B26" s="17" t="s">
        <v>46</v>
      </c>
      <c r="C26" s="9">
        <f t="shared" si="1"/>
        <v>340405.70000000013</v>
      </c>
      <c r="D26" s="9">
        <f t="shared" si="2"/>
        <v>339658.3000000001</v>
      </c>
      <c r="E26" s="9">
        <f t="shared" si="3"/>
        <v>339753.90000000008</v>
      </c>
      <c r="F26" s="18">
        <v>207409.3</v>
      </c>
      <c r="G26" s="18">
        <v>207409.3</v>
      </c>
      <c r="H26" s="18">
        <v>207409.3</v>
      </c>
      <c r="I26" s="19">
        <v>5658.9</v>
      </c>
      <c r="J26" s="19">
        <v>5658.9</v>
      </c>
      <c r="K26" s="19">
        <v>5658.9</v>
      </c>
      <c r="L26" s="19">
        <v>34431.300000000003</v>
      </c>
      <c r="M26" s="19">
        <v>34431.300000000003</v>
      </c>
      <c r="N26" s="19">
        <v>34431.300000000003</v>
      </c>
      <c r="O26" s="19">
        <v>6863.4</v>
      </c>
      <c r="P26" s="19">
        <v>7142.6</v>
      </c>
      <c r="Q26" s="19">
        <v>7142.6</v>
      </c>
      <c r="R26" s="19">
        <v>394.8</v>
      </c>
      <c r="S26" s="19">
        <v>394.8</v>
      </c>
      <c r="T26" s="19">
        <v>394.8</v>
      </c>
      <c r="U26" s="19">
        <v>390.6</v>
      </c>
      <c r="V26" s="19">
        <v>390.6</v>
      </c>
      <c r="W26" s="19">
        <v>390.6</v>
      </c>
      <c r="X26" s="19">
        <v>371.9</v>
      </c>
      <c r="Y26" s="19">
        <v>371.9</v>
      </c>
      <c r="Z26" s="19">
        <v>371.9</v>
      </c>
      <c r="AA26" s="19">
        <v>1079</v>
      </c>
      <c r="AB26" s="19">
        <v>1079</v>
      </c>
      <c r="AC26" s="19">
        <v>1079</v>
      </c>
      <c r="AD26" s="19">
        <v>0</v>
      </c>
      <c r="AE26" s="19">
        <v>0</v>
      </c>
      <c r="AF26" s="19">
        <v>0</v>
      </c>
      <c r="AG26" s="19">
        <v>2401.6999999999998</v>
      </c>
      <c r="AH26" s="19">
        <v>2401.6999999999998</v>
      </c>
      <c r="AI26" s="19">
        <v>2401.6999999999998</v>
      </c>
      <c r="AJ26" s="19">
        <v>66.599999999999994</v>
      </c>
      <c r="AK26" s="19">
        <v>66.599999999999994</v>
      </c>
      <c r="AL26" s="19">
        <v>66.599999999999994</v>
      </c>
      <c r="AM26" s="29">
        <v>1143.0999999999999</v>
      </c>
      <c r="AN26" s="29">
        <v>1143.0999999999999</v>
      </c>
      <c r="AO26" s="29">
        <v>1143.0999999999999</v>
      </c>
      <c r="AP26" s="19">
        <v>97.9</v>
      </c>
      <c r="AQ26" s="19">
        <v>97.9</v>
      </c>
      <c r="AR26" s="19">
        <v>97.9</v>
      </c>
      <c r="AS26" s="29">
        <v>3200</v>
      </c>
      <c r="AT26" s="29">
        <v>3200</v>
      </c>
      <c r="AU26" s="29">
        <v>3200</v>
      </c>
      <c r="AV26" s="29">
        <v>362</v>
      </c>
      <c r="AW26" s="29">
        <v>362</v>
      </c>
      <c r="AX26" s="29">
        <v>362</v>
      </c>
      <c r="AY26" s="29">
        <v>0</v>
      </c>
      <c r="AZ26" s="29">
        <v>0</v>
      </c>
      <c r="BA26" s="29">
        <v>0</v>
      </c>
      <c r="BB26" s="29">
        <v>2245.4</v>
      </c>
      <c r="BC26" s="29">
        <v>1207.4000000000001</v>
      </c>
      <c r="BD26" s="29">
        <v>1290.7</v>
      </c>
      <c r="BE26" s="29">
        <v>1688.7</v>
      </c>
      <c r="BF26" s="29">
        <v>1688.7</v>
      </c>
      <c r="BG26" s="29">
        <v>1688.7</v>
      </c>
      <c r="BH26" s="29">
        <v>298.7</v>
      </c>
      <c r="BI26" s="29">
        <v>310.10000000000002</v>
      </c>
      <c r="BJ26" s="29">
        <v>322.39999999999998</v>
      </c>
      <c r="BK26" s="29">
        <v>71.400000000000006</v>
      </c>
      <c r="BL26" s="29">
        <v>71.400000000000006</v>
      </c>
      <c r="BM26" s="29">
        <v>71.400000000000006</v>
      </c>
      <c r="BN26" s="19">
        <v>38.4</v>
      </c>
      <c r="BO26" s="19">
        <v>38.4</v>
      </c>
      <c r="BP26" s="19">
        <v>38.4</v>
      </c>
      <c r="BQ26" s="19">
        <v>3</v>
      </c>
      <c r="BR26" s="19">
        <v>3</v>
      </c>
      <c r="BS26" s="19">
        <v>3</v>
      </c>
      <c r="BT26" s="19">
        <v>71760.399999999994</v>
      </c>
      <c r="BU26" s="19">
        <v>71760.399999999994</v>
      </c>
      <c r="BV26" s="19">
        <v>71760.399999999994</v>
      </c>
      <c r="BW26" s="19">
        <v>8</v>
      </c>
      <c r="BX26" s="19">
        <v>8</v>
      </c>
      <c r="BY26" s="19">
        <v>8</v>
      </c>
      <c r="BZ26" s="19">
        <v>34.799999999999997</v>
      </c>
      <c r="CA26" s="19">
        <v>34.799999999999997</v>
      </c>
      <c r="CB26" s="19">
        <v>34.799999999999997</v>
      </c>
      <c r="CC26" s="19">
        <v>120</v>
      </c>
      <c r="CD26" s="19">
        <v>120</v>
      </c>
      <c r="CE26" s="19">
        <v>120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266.39999999999998</v>
      </c>
      <c r="CM26" s="19">
        <v>266.39999999999998</v>
      </c>
      <c r="CN26" s="19">
        <v>266.39999999999998</v>
      </c>
    </row>
    <row r="27" spans="1:92" ht="13.65" customHeight="1">
      <c r="A27" s="16">
        <v>23</v>
      </c>
      <c r="B27" s="17" t="s">
        <v>47</v>
      </c>
      <c r="C27" s="9">
        <f t="shared" si="1"/>
        <v>136917.09999999998</v>
      </c>
      <c r="D27" s="9">
        <f t="shared" si="2"/>
        <v>136338.59999999998</v>
      </c>
      <c r="E27" s="9">
        <f t="shared" si="3"/>
        <v>136431.9</v>
      </c>
      <c r="F27" s="18">
        <v>85636.800000000003</v>
      </c>
      <c r="G27" s="18">
        <v>85636.800000000003</v>
      </c>
      <c r="H27" s="18">
        <v>85636.800000000003</v>
      </c>
      <c r="I27" s="19">
        <v>2407.6999999999998</v>
      </c>
      <c r="J27" s="19">
        <v>2407.6999999999998</v>
      </c>
      <c r="K27" s="19">
        <v>2407.6999999999998</v>
      </c>
      <c r="L27" s="19">
        <v>0</v>
      </c>
      <c r="M27" s="19">
        <v>0</v>
      </c>
      <c r="N27" s="19">
        <v>0</v>
      </c>
      <c r="O27" s="19">
        <v>3736.2</v>
      </c>
      <c r="P27" s="19">
        <v>3876.6</v>
      </c>
      <c r="Q27" s="19">
        <v>3876.6</v>
      </c>
      <c r="R27" s="19">
        <v>394.8</v>
      </c>
      <c r="S27" s="19">
        <v>394.8</v>
      </c>
      <c r="T27" s="19">
        <v>394.8</v>
      </c>
      <c r="U27" s="19">
        <v>390.6</v>
      </c>
      <c r="V27" s="19">
        <v>390.6</v>
      </c>
      <c r="W27" s="19">
        <v>390.6</v>
      </c>
      <c r="X27" s="19">
        <v>241.5</v>
      </c>
      <c r="Y27" s="19">
        <v>241.5</v>
      </c>
      <c r="Z27" s="19">
        <v>241.5</v>
      </c>
      <c r="AA27" s="19">
        <v>503</v>
      </c>
      <c r="AB27" s="19">
        <v>503</v>
      </c>
      <c r="AC27" s="19">
        <v>503</v>
      </c>
      <c r="AD27" s="19">
        <v>0</v>
      </c>
      <c r="AE27" s="19">
        <v>0</v>
      </c>
      <c r="AF27" s="19">
        <v>0</v>
      </c>
      <c r="AG27" s="19">
        <v>5038.8999999999996</v>
      </c>
      <c r="AH27" s="19">
        <v>5038.8999999999996</v>
      </c>
      <c r="AI27" s="19">
        <v>5038.8999999999996</v>
      </c>
      <c r="AJ27" s="19">
        <v>50.9</v>
      </c>
      <c r="AK27" s="19">
        <v>50.9</v>
      </c>
      <c r="AL27" s="19">
        <v>50.9</v>
      </c>
      <c r="AM27" s="29">
        <v>1048.7</v>
      </c>
      <c r="AN27" s="29">
        <v>1048.7</v>
      </c>
      <c r="AO27" s="29">
        <v>1048.7</v>
      </c>
      <c r="AP27" s="19">
        <v>97.9</v>
      </c>
      <c r="AQ27" s="19">
        <v>97.9</v>
      </c>
      <c r="AR27" s="19">
        <v>97.9</v>
      </c>
      <c r="AS27" s="29">
        <v>1039</v>
      </c>
      <c r="AT27" s="29">
        <v>1039</v>
      </c>
      <c r="AU27" s="29">
        <v>1039</v>
      </c>
      <c r="AV27" s="29">
        <v>466</v>
      </c>
      <c r="AW27" s="29">
        <v>466</v>
      </c>
      <c r="AX27" s="29">
        <v>466</v>
      </c>
      <c r="AY27" s="29">
        <v>0</v>
      </c>
      <c r="AZ27" s="29">
        <v>0</v>
      </c>
      <c r="BA27" s="29">
        <v>0</v>
      </c>
      <c r="BB27" s="29">
        <v>1915.5</v>
      </c>
      <c r="BC27" s="29">
        <v>1187.4000000000001</v>
      </c>
      <c r="BD27" s="29">
        <v>1270.7</v>
      </c>
      <c r="BE27" s="29">
        <v>844.4</v>
      </c>
      <c r="BF27" s="29">
        <v>844.4</v>
      </c>
      <c r="BG27" s="29">
        <v>844.4</v>
      </c>
      <c r="BH27" s="29">
        <v>241.4</v>
      </c>
      <c r="BI27" s="29">
        <v>250.6</v>
      </c>
      <c r="BJ27" s="29">
        <v>260.60000000000002</v>
      </c>
      <c r="BK27" s="29">
        <v>64.3</v>
      </c>
      <c r="BL27" s="29">
        <v>64.3</v>
      </c>
      <c r="BM27" s="29">
        <v>64.3</v>
      </c>
      <c r="BN27" s="19">
        <v>16</v>
      </c>
      <c r="BO27" s="19">
        <v>16</v>
      </c>
      <c r="BP27" s="19">
        <v>16</v>
      </c>
      <c r="BQ27" s="19">
        <v>3</v>
      </c>
      <c r="BR27" s="19">
        <v>3</v>
      </c>
      <c r="BS27" s="19">
        <v>3</v>
      </c>
      <c r="BT27" s="19">
        <v>32713.7</v>
      </c>
      <c r="BU27" s="19">
        <v>32713.7</v>
      </c>
      <c r="BV27" s="19">
        <v>32713.7</v>
      </c>
      <c r="BW27" s="19">
        <v>6</v>
      </c>
      <c r="BX27" s="19">
        <v>6</v>
      </c>
      <c r="BY27" s="19">
        <v>6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60.8</v>
      </c>
      <c r="CM27" s="19">
        <v>60.8</v>
      </c>
      <c r="CN27" s="19">
        <v>60.8</v>
      </c>
    </row>
    <row r="28" spans="1:92" ht="13.65" customHeight="1">
      <c r="A28" s="16">
        <v>24</v>
      </c>
      <c r="B28" s="17" t="s">
        <v>48</v>
      </c>
      <c r="C28" s="9">
        <f t="shared" si="1"/>
        <v>393492.3</v>
      </c>
      <c r="D28" s="9">
        <f t="shared" si="2"/>
        <v>393117.60000000003</v>
      </c>
      <c r="E28" s="9">
        <f t="shared" si="3"/>
        <v>393221.00000000006</v>
      </c>
      <c r="F28" s="18">
        <v>192182.5</v>
      </c>
      <c r="G28" s="18">
        <v>192182.5</v>
      </c>
      <c r="H28" s="18">
        <v>192182.5</v>
      </c>
      <c r="I28" s="19">
        <v>7398.1</v>
      </c>
      <c r="J28" s="19">
        <v>7398.1</v>
      </c>
      <c r="K28" s="19">
        <v>7398.1</v>
      </c>
      <c r="L28" s="19">
        <v>78612.800000000003</v>
      </c>
      <c r="M28" s="19">
        <v>78612.800000000003</v>
      </c>
      <c r="N28" s="19">
        <v>78612.800000000003</v>
      </c>
      <c r="O28" s="19">
        <v>11601.7</v>
      </c>
      <c r="P28" s="19">
        <v>12024.9</v>
      </c>
      <c r="Q28" s="19">
        <v>12024.9</v>
      </c>
      <c r="R28" s="19">
        <v>394.8</v>
      </c>
      <c r="S28" s="19">
        <v>394.8</v>
      </c>
      <c r="T28" s="19">
        <v>394.8</v>
      </c>
      <c r="U28" s="19">
        <v>390.6</v>
      </c>
      <c r="V28" s="19">
        <v>390.6</v>
      </c>
      <c r="W28" s="19">
        <v>390.6</v>
      </c>
      <c r="X28" s="19">
        <v>574.79999999999995</v>
      </c>
      <c r="Y28" s="19">
        <v>574.79999999999995</v>
      </c>
      <c r="Z28" s="19">
        <v>574.79999999999995</v>
      </c>
      <c r="AA28" s="19">
        <v>1233</v>
      </c>
      <c r="AB28" s="19">
        <v>1233</v>
      </c>
      <c r="AC28" s="19">
        <v>1233</v>
      </c>
      <c r="AD28" s="19">
        <v>0</v>
      </c>
      <c r="AE28" s="19">
        <v>0</v>
      </c>
      <c r="AF28" s="19">
        <v>0</v>
      </c>
      <c r="AG28" s="19">
        <v>2483.1</v>
      </c>
      <c r="AH28" s="19">
        <v>2483.1</v>
      </c>
      <c r="AI28" s="19">
        <v>2483.1</v>
      </c>
      <c r="AJ28" s="19">
        <v>86.2</v>
      </c>
      <c r="AK28" s="19">
        <v>86.2</v>
      </c>
      <c r="AL28" s="19">
        <v>86.2</v>
      </c>
      <c r="AM28" s="29">
        <v>1321.3</v>
      </c>
      <c r="AN28" s="29">
        <v>1321.3</v>
      </c>
      <c r="AO28" s="29">
        <v>1321.3</v>
      </c>
      <c r="AP28" s="19">
        <v>97.9</v>
      </c>
      <c r="AQ28" s="19">
        <v>97.9</v>
      </c>
      <c r="AR28" s="19">
        <v>97.9</v>
      </c>
      <c r="AS28" s="29">
        <v>4303</v>
      </c>
      <c r="AT28" s="29">
        <v>4303</v>
      </c>
      <c r="AU28" s="29">
        <v>4303</v>
      </c>
      <c r="AV28" s="29">
        <v>587</v>
      </c>
      <c r="AW28" s="29">
        <v>587</v>
      </c>
      <c r="AX28" s="29">
        <v>587</v>
      </c>
      <c r="AY28" s="29">
        <v>0</v>
      </c>
      <c r="AZ28" s="29">
        <v>0</v>
      </c>
      <c r="BA28" s="29">
        <v>0</v>
      </c>
      <c r="BB28" s="29">
        <v>2353.6</v>
      </c>
      <c r="BC28" s="29">
        <v>1537.4</v>
      </c>
      <c r="BD28" s="29">
        <v>1620.7</v>
      </c>
      <c r="BE28" s="29">
        <v>1688.7</v>
      </c>
      <c r="BF28" s="29">
        <v>1688.7</v>
      </c>
      <c r="BG28" s="29">
        <v>1688.7</v>
      </c>
      <c r="BH28" s="29">
        <v>482.8</v>
      </c>
      <c r="BI28" s="29">
        <v>501.1</v>
      </c>
      <c r="BJ28" s="29">
        <v>521.20000000000005</v>
      </c>
      <c r="BK28" s="29">
        <v>107.2</v>
      </c>
      <c r="BL28" s="29">
        <v>107.2</v>
      </c>
      <c r="BM28" s="29">
        <v>107.2</v>
      </c>
      <c r="BN28" s="19">
        <v>16.8</v>
      </c>
      <c r="BO28" s="19">
        <v>16.8</v>
      </c>
      <c r="BP28" s="19">
        <v>16.8</v>
      </c>
      <c r="BQ28" s="19">
        <v>1</v>
      </c>
      <c r="BR28" s="19">
        <v>1</v>
      </c>
      <c r="BS28" s="19">
        <v>1</v>
      </c>
      <c r="BT28" s="19">
        <v>84180.800000000003</v>
      </c>
      <c r="BU28" s="19">
        <v>84180.800000000003</v>
      </c>
      <c r="BV28" s="19">
        <v>84180.800000000003</v>
      </c>
      <c r="BW28" s="19">
        <v>18</v>
      </c>
      <c r="BX28" s="19">
        <v>18</v>
      </c>
      <c r="BY28" s="19">
        <v>18</v>
      </c>
      <c r="BZ28" s="19">
        <v>153</v>
      </c>
      <c r="CA28" s="19">
        <v>153</v>
      </c>
      <c r="CB28" s="19">
        <v>153</v>
      </c>
      <c r="CC28" s="19">
        <v>480</v>
      </c>
      <c r="CD28" s="19">
        <v>480</v>
      </c>
      <c r="CE28" s="19">
        <v>480</v>
      </c>
      <c r="CF28" s="19">
        <v>1649.2</v>
      </c>
      <c r="CG28" s="19">
        <v>1649.2</v>
      </c>
      <c r="CH28" s="19">
        <v>1649.2</v>
      </c>
      <c r="CI28" s="19">
        <v>0</v>
      </c>
      <c r="CJ28" s="19">
        <v>0</v>
      </c>
      <c r="CK28" s="19">
        <v>0</v>
      </c>
      <c r="CL28" s="19">
        <v>1094.4000000000001</v>
      </c>
      <c r="CM28" s="19">
        <v>1094.4000000000001</v>
      </c>
      <c r="CN28" s="19">
        <v>1094.4000000000001</v>
      </c>
    </row>
    <row r="29" spans="1:92" ht="13.65" customHeight="1">
      <c r="A29" s="16">
        <v>25</v>
      </c>
      <c r="B29" s="17" t="s">
        <v>49</v>
      </c>
      <c r="C29" s="9">
        <f t="shared" si="1"/>
        <v>191948.90000000002</v>
      </c>
      <c r="D29" s="9">
        <f t="shared" si="2"/>
        <v>191107.4</v>
      </c>
      <c r="E29" s="9">
        <f t="shared" si="3"/>
        <v>191195.50000000003</v>
      </c>
      <c r="F29" s="18">
        <v>96491.7</v>
      </c>
      <c r="G29" s="18">
        <v>96491.7</v>
      </c>
      <c r="H29" s="18">
        <v>96491.7</v>
      </c>
      <c r="I29" s="19">
        <v>3657.3</v>
      </c>
      <c r="J29" s="19">
        <v>3657.3</v>
      </c>
      <c r="K29" s="19">
        <v>3657.3</v>
      </c>
      <c r="L29" s="19">
        <v>19433</v>
      </c>
      <c r="M29" s="19">
        <v>19433</v>
      </c>
      <c r="N29" s="19">
        <v>19433</v>
      </c>
      <c r="O29" s="19">
        <v>3571.6</v>
      </c>
      <c r="P29" s="19">
        <v>3696.6</v>
      </c>
      <c r="Q29" s="19">
        <v>3696.6</v>
      </c>
      <c r="R29" s="19">
        <v>394.8</v>
      </c>
      <c r="S29" s="19">
        <v>394.8</v>
      </c>
      <c r="T29" s="19">
        <v>394.8</v>
      </c>
      <c r="U29" s="19">
        <v>390.6</v>
      </c>
      <c r="V29" s="19">
        <v>390.6</v>
      </c>
      <c r="W29" s="19">
        <v>390.6</v>
      </c>
      <c r="X29" s="19">
        <v>382</v>
      </c>
      <c r="Y29" s="19">
        <v>382</v>
      </c>
      <c r="Z29" s="19">
        <v>382</v>
      </c>
      <c r="AA29" s="19">
        <v>787</v>
      </c>
      <c r="AB29" s="19">
        <v>787</v>
      </c>
      <c r="AC29" s="19">
        <v>787</v>
      </c>
      <c r="AD29" s="19">
        <v>0</v>
      </c>
      <c r="AE29" s="19">
        <v>0</v>
      </c>
      <c r="AF29" s="19">
        <v>0</v>
      </c>
      <c r="AG29" s="19">
        <v>3027.5</v>
      </c>
      <c r="AH29" s="19">
        <v>3027.5</v>
      </c>
      <c r="AI29" s="19">
        <v>3027.5</v>
      </c>
      <c r="AJ29" s="19">
        <v>50.9</v>
      </c>
      <c r="AK29" s="19">
        <v>50.9</v>
      </c>
      <c r="AL29" s="19">
        <v>50.9</v>
      </c>
      <c r="AM29" s="29">
        <v>1048.7</v>
      </c>
      <c r="AN29" s="29">
        <v>1048.7</v>
      </c>
      <c r="AO29" s="29">
        <v>1048.7</v>
      </c>
      <c r="AP29" s="19">
        <v>97.9</v>
      </c>
      <c r="AQ29" s="19">
        <v>97.9</v>
      </c>
      <c r="AR29" s="19">
        <v>97.9</v>
      </c>
      <c r="AS29" s="29">
        <v>1566</v>
      </c>
      <c r="AT29" s="29">
        <v>1566</v>
      </c>
      <c r="AU29" s="29">
        <v>1566</v>
      </c>
      <c r="AV29" s="29">
        <v>344</v>
      </c>
      <c r="AW29" s="29">
        <v>344</v>
      </c>
      <c r="AX29" s="29">
        <v>344</v>
      </c>
      <c r="AY29" s="29">
        <v>0</v>
      </c>
      <c r="AZ29" s="29">
        <v>0</v>
      </c>
      <c r="BA29" s="29">
        <v>0</v>
      </c>
      <c r="BB29" s="29">
        <v>2208.1999999999998</v>
      </c>
      <c r="BC29" s="29">
        <v>1237.4000000000001</v>
      </c>
      <c r="BD29" s="29">
        <v>1320.7</v>
      </c>
      <c r="BE29" s="29">
        <v>1155.4000000000001</v>
      </c>
      <c r="BF29" s="29">
        <v>1155.4000000000001</v>
      </c>
      <c r="BG29" s="29">
        <v>1155.4000000000001</v>
      </c>
      <c r="BH29" s="29">
        <v>114.6</v>
      </c>
      <c r="BI29" s="29">
        <v>118.9</v>
      </c>
      <c r="BJ29" s="29">
        <v>123.7</v>
      </c>
      <c r="BK29" s="29">
        <v>35.700000000000003</v>
      </c>
      <c r="BL29" s="29">
        <v>35.700000000000003</v>
      </c>
      <c r="BM29" s="29">
        <v>35.700000000000003</v>
      </c>
      <c r="BN29" s="19">
        <v>28</v>
      </c>
      <c r="BO29" s="19">
        <v>28</v>
      </c>
      <c r="BP29" s="19">
        <v>28</v>
      </c>
      <c r="BQ29" s="19">
        <v>3</v>
      </c>
      <c r="BR29" s="19">
        <v>3</v>
      </c>
      <c r="BS29" s="19">
        <v>3</v>
      </c>
      <c r="BT29" s="19">
        <v>55659.5</v>
      </c>
      <c r="BU29" s="19">
        <v>55659.5</v>
      </c>
      <c r="BV29" s="19">
        <v>55659.5</v>
      </c>
      <c r="BW29" s="19">
        <v>6</v>
      </c>
      <c r="BX29" s="19">
        <v>6</v>
      </c>
      <c r="BY29" s="19">
        <v>6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1349.3</v>
      </c>
      <c r="CG29" s="19">
        <v>1349.3</v>
      </c>
      <c r="CH29" s="19">
        <v>1349.3</v>
      </c>
      <c r="CI29" s="19">
        <v>0</v>
      </c>
      <c r="CJ29" s="19">
        <v>0</v>
      </c>
      <c r="CK29" s="19">
        <v>0</v>
      </c>
      <c r="CL29" s="19">
        <v>146.19999999999999</v>
      </c>
      <c r="CM29" s="19">
        <v>146.19999999999999</v>
      </c>
      <c r="CN29" s="19">
        <v>146.19999999999999</v>
      </c>
    </row>
    <row r="30" spans="1:92" ht="13.65" customHeight="1">
      <c r="A30" s="16">
        <v>26</v>
      </c>
      <c r="B30" s="17" t="s">
        <v>50</v>
      </c>
      <c r="C30" s="9">
        <f t="shared" si="1"/>
        <v>6409760.7999999998</v>
      </c>
      <c r="D30" s="9">
        <f t="shared" si="2"/>
        <v>6424411.8999999994</v>
      </c>
      <c r="E30" s="9">
        <f t="shared" si="3"/>
        <v>6410158</v>
      </c>
      <c r="F30" s="18">
        <v>2708875.9</v>
      </c>
      <c r="G30" s="18">
        <v>2708875.9</v>
      </c>
      <c r="H30" s="18">
        <v>2708875.9</v>
      </c>
      <c r="I30" s="19">
        <v>96817.3</v>
      </c>
      <c r="J30" s="19">
        <v>96817.3</v>
      </c>
      <c r="K30" s="19">
        <v>96817.3</v>
      </c>
      <c r="L30" s="19">
        <v>458634.4</v>
      </c>
      <c r="M30" s="19">
        <v>458634.4</v>
      </c>
      <c r="N30" s="19">
        <v>458634.4</v>
      </c>
      <c r="O30" s="19">
        <v>121481.7</v>
      </c>
      <c r="P30" s="19">
        <v>130078.9</v>
      </c>
      <c r="Q30" s="19">
        <v>130078.9</v>
      </c>
      <c r="R30" s="19">
        <v>1973.8</v>
      </c>
      <c r="S30" s="19">
        <v>1974</v>
      </c>
      <c r="T30" s="19">
        <v>1974</v>
      </c>
      <c r="U30" s="19">
        <v>5179.2</v>
      </c>
      <c r="V30" s="19">
        <v>5179.2</v>
      </c>
      <c r="W30" s="19">
        <v>5179.2</v>
      </c>
      <c r="X30" s="19">
        <v>2593.1</v>
      </c>
      <c r="Y30" s="19">
        <v>2593.1</v>
      </c>
      <c r="Z30" s="19">
        <v>2593.1</v>
      </c>
      <c r="AA30" s="19">
        <v>0</v>
      </c>
      <c r="AB30" s="19">
        <v>0</v>
      </c>
      <c r="AC30" s="19">
        <v>0</v>
      </c>
      <c r="AD30" s="19">
        <v>41071.1</v>
      </c>
      <c r="AE30" s="19">
        <v>41071.1</v>
      </c>
      <c r="AF30" s="19">
        <v>41071.1</v>
      </c>
      <c r="AG30" s="19">
        <v>25062.2</v>
      </c>
      <c r="AH30" s="19">
        <v>25062.2</v>
      </c>
      <c r="AI30" s="19">
        <v>25062.2</v>
      </c>
      <c r="AJ30" s="19">
        <v>1082.9000000000001</v>
      </c>
      <c r="AK30" s="19">
        <v>1082.9000000000001</v>
      </c>
      <c r="AL30" s="19">
        <v>1082.9000000000001</v>
      </c>
      <c r="AM30" s="29">
        <v>24357.200000000001</v>
      </c>
      <c r="AN30" s="29">
        <v>24357.200000000001</v>
      </c>
      <c r="AO30" s="29">
        <v>24357.200000000001</v>
      </c>
      <c r="AP30" s="19">
        <v>4697.7</v>
      </c>
      <c r="AQ30" s="19">
        <v>4697.7</v>
      </c>
      <c r="AR30" s="19">
        <v>4697.7</v>
      </c>
      <c r="AS30" s="29">
        <v>139204</v>
      </c>
      <c r="AT30" s="29">
        <v>139204</v>
      </c>
      <c r="AU30" s="29">
        <v>139204</v>
      </c>
      <c r="AV30" s="29">
        <v>1319</v>
      </c>
      <c r="AW30" s="29">
        <v>1319</v>
      </c>
      <c r="AX30" s="29">
        <v>1319</v>
      </c>
      <c r="AY30" s="29">
        <v>13</v>
      </c>
      <c r="AZ30" s="29">
        <v>13</v>
      </c>
      <c r="BA30" s="29">
        <v>13</v>
      </c>
      <c r="BB30" s="29">
        <v>35279.4</v>
      </c>
      <c r="BC30" s="29">
        <v>41110.800000000003</v>
      </c>
      <c r="BD30" s="29">
        <v>26270.7</v>
      </c>
      <c r="BE30" s="29">
        <v>0</v>
      </c>
      <c r="BF30" s="29">
        <v>0</v>
      </c>
      <c r="BG30" s="29">
        <v>0</v>
      </c>
      <c r="BH30" s="29">
        <v>6028.6</v>
      </c>
      <c r="BI30" s="29">
        <v>6237.9</v>
      </c>
      <c r="BJ30" s="29">
        <v>6796.6</v>
      </c>
      <c r="BK30" s="29">
        <v>1979</v>
      </c>
      <c r="BL30" s="29">
        <v>1979</v>
      </c>
      <c r="BM30" s="29">
        <v>1979</v>
      </c>
      <c r="BN30" s="19">
        <v>361.8</v>
      </c>
      <c r="BO30" s="19">
        <v>361.8</v>
      </c>
      <c r="BP30" s="19">
        <v>361.8</v>
      </c>
      <c r="BQ30" s="19">
        <v>511</v>
      </c>
      <c r="BR30" s="19">
        <v>511</v>
      </c>
      <c r="BS30" s="19">
        <v>511</v>
      </c>
      <c r="BT30" s="19">
        <v>2615176.1</v>
      </c>
      <c r="BU30" s="19">
        <v>2615176.1</v>
      </c>
      <c r="BV30" s="19">
        <v>2615176.1</v>
      </c>
      <c r="BW30" s="19">
        <v>196</v>
      </c>
      <c r="BX30" s="19">
        <v>209</v>
      </c>
      <c r="BY30" s="19">
        <v>236.5</v>
      </c>
      <c r="BZ30" s="19">
        <v>2905.2</v>
      </c>
      <c r="CA30" s="19">
        <v>2905.2</v>
      </c>
      <c r="CB30" s="19">
        <v>2905.2</v>
      </c>
      <c r="CC30" s="19">
        <v>2880</v>
      </c>
      <c r="CD30" s="19">
        <v>2880</v>
      </c>
      <c r="CE30" s="19">
        <v>2880</v>
      </c>
      <c r="CF30" s="19">
        <v>95237.6</v>
      </c>
      <c r="CG30" s="19">
        <v>95237.6</v>
      </c>
      <c r="CH30" s="19">
        <v>95237.6</v>
      </c>
      <c r="CI30" s="19">
        <v>0</v>
      </c>
      <c r="CJ30" s="19">
        <v>0</v>
      </c>
      <c r="CK30" s="19">
        <v>0</v>
      </c>
      <c r="CL30" s="19">
        <v>16843.599999999999</v>
      </c>
      <c r="CM30" s="19">
        <v>16843.599999999999</v>
      </c>
      <c r="CN30" s="19">
        <v>16843.599999999999</v>
      </c>
    </row>
    <row r="31" spans="1:92" ht="13.65" customHeight="1">
      <c r="A31" s="16">
        <v>27</v>
      </c>
      <c r="B31" s="17" t="s">
        <v>51</v>
      </c>
      <c r="C31" s="9">
        <f t="shared" si="1"/>
        <v>926540.90000000014</v>
      </c>
      <c r="D31" s="9">
        <f t="shared" si="2"/>
        <v>926084.60000000009</v>
      </c>
      <c r="E31" s="9">
        <f t="shared" si="3"/>
        <v>926212.7</v>
      </c>
      <c r="F31" s="18">
        <v>381750.7</v>
      </c>
      <c r="G31" s="18">
        <v>381750.7</v>
      </c>
      <c r="H31" s="18">
        <v>381750.7</v>
      </c>
      <c r="I31" s="19">
        <v>20775.900000000001</v>
      </c>
      <c r="J31" s="19">
        <v>20775.900000000001</v>
      </c>
      <c r="K31" s="19">
        <v>20775.900000000001</v>
      </c>
      <c r="L31" s="19">
        <v>89179.3</v>
      </c>
      <c r="M31" s="19">
        <v>89179.3</v>
      </c>
      <c r="N31" s="19">
        <v>89179.3</v>
      </c>
      <c r="O31" s="19">
        <v>18643</v>
      </c>
      <c r="P31" s="19">
        <v>19611.8</v>
      </c>
      <c r="Q31" s="19">
        <v>19611.8</v>
      </c>
      <c r="R31" s="19">
        <v>394.8</v>
      </c>
      <c r="S31" s="19">
        <v>394.6</v>
      </c>
      <c r="T31" s="19">
        <v>394.6</v>
      </c>
      <c r="U31" s="19">
        <v>1192</v>
      </c>
      <c r="V31" s="19">
        <v>1192</v>
      </c>
      <c r="W31" s="19">
        <v>1192</v>
      </c>
      <c r="X31" s="19">
        <v>6026.2</v>
      </c>
      <c r="Y31" s="19">
        <v>6026.2</v>
      </c>
      <c r="Z31" s="19">
        <v>6026.2</v>
      </c>
      <c r="AA31" s="19">
        <v>0</v>
      </c>
      <c r="AB31" s="19">
        <v>0</v>
      </c>
      <c r="AC31" s="19">
        <v>0</v>
      </c>
      <c r="AD31" s="19">
        <v>19236.400000000001</v>
      </c>
      <c r="AE31" s="19">
        <v>19236.400000000001</v>
      </c>
      <c r="AF31" s="19">
        <v>19236.400000000001</v>
      </c>
      <c r="AG31" s="19">
        <v>2763</v>
      </c>
      <c r="AH31" s="19">
        <v>2763</v>
      </c>
      <c r="AI31" s="19">
        <v>2763</v>
      </c>
      <c r="AJ31" s="19">
        <v>215.5</v>
      </c>
      <c r="AK31" s="19">
        <v>215.5</v>
      </c>
      <c r="AL31" s="19">
        <v>215.5</v>
      </c>
      <c r="AM31" s="29">
        <v>3673.8</v>
      </c>
      <c r="AN31" s="29">
        <v>3673.8</v>
      </c>
      <c r="AO31" s="29">
        <v>3673.8</v>
      </c>
      <c r="AP31" s="19">
        <v>782.9</v>
      </c>
      <c r="AQ31" s="19">
        <v>782.9</v>
      </c>
      <c r="AR31" s="19">
        <v>782.9</v>
      </c>
      <c r="AS31" s="29">
        <v>15115</v>
      </c>
      <c r="AT31" s="29">
        <v>15115</v>
      </c>
      <c r="AU31" s="29">
        <v>15115</v>
      </c>
      <c r="AV31" s="29">
        <v>520</v>
      </c>
      <c r="AW31" s="29">
        <v>520</v>
      </c>
      <c r="AX31" s="29">
        <v>520</v>
      </c>
      <c r="AY31" s="29">
        <v>0</v>
      </c>
      <c r="AZ31" s="29">
        <v>0</v>
      </c>
      <c r="BA31" s="29">
        <v>0</v>
      </c>
      <c r="BB31" s="29">
        <v>6257.3</v>
      </c>
      <c r="BC31" s="29">
        <v>4787.3999999999996</v>
      </c>
      <c r="BD31" s="29">
        <v>4870.7</v>
      </c>
      <c r="BE31" s="29">
        <v>0</v>
      </c>
      <c r="BF31" s="29">
        <v>0</v>
      </c>
      <c r="BG31" s="29">
        <v>0</v>
      </c>
      <c r="BH31" s="29">
        <v>1080.2</v>
      </c>
      <c r="BI31" s="29">
        <v>1121.2</v>
      </c>
      <c r="BJ31" s="29">
        <v>1166</v>
      </c>
      <c r="BK31" s="29">
        <v>41.3</v>
      </c>
      <c r="BL31" s="29">
        <v>41.3</v>
      </c>
      <c r="BM31" s="29">
        <v>41.3</v>
      </c>
      <c r="BN31" s="19">
        <v>86.4</v>
      </c>
      <c r="BO31" s="19">
        <v>86.4</v>
      </c>
      <c r="BP31" s="19">
        <v>86.4</v>
      </c>
      <c r="BQ31" s="19">
        <v>27</v>
      </c>
      <c r="BR31" s="19">
        <v>27</v>
      </c>
      <c r="BS31" s="19">
        <v>27</v>
      </c>
      <c r="BT31" s="19">
        <v>350976.3</v>
      </c>
      <c r="BU31" s="19">
        <v>350976.3</v>
      </c>
      <c r="BV31" s="19">
        <v>350976.3</v>
      </c>
      <c r="BW31" s="19">
        <v>46</v>
      </c>
      <c r="BX31" s="19">
        <v>50</v>
      </c>
      <c r="BY31" s="19">
        <v>50</v>
      </c>
      <c r="BZ31" s="19">
        <v>827.5</v>
      </c>
      <c r="CA31" s="19">
        <v>827.5</v>
      </c>
      <c r="CB31" s="19">
        <v>827.5</v>
      </c>
      <c r="CC31" s="19">
        <v>600</v>
      </c>
      <c r="CD31" s="19">
        <v>600</v>
      </c>
      <c r="CE31" s="19">
        <v>600</v>
      </c>
      <c r="CF31" s="19">
        <v>2899.7</v>
      </c>
      <c r="CG31" s="19">
        <v>2899.7</v>
      </c>
      <c r="CH31" s="19">
        <v>2899.7</v>
      </c>
      <c r="CI31" s="19">
        <v>0</v>
      </c>
      <c r="CJ31" s="19">
        <v>0</v>
      </c>
      <c r="CK31" s="19">
        <v>0</v>
      </c>
      <c r="CL31" s="19">
        <v>3430.7</v>
      </c>
      <c r="CM31" s="19">
        <v>3430.7</v>
      </c>
      <c r="CN31" s="19">
        <v>3430.7</v>
      </c>
    </row>
    <row r="32" spans="1:92" ht="13.65" customHeight="1">
      <c r="A32" s="16">
        <v>28</v>
      </c>
      <c r="B32" s="17" t="s">
        <v>52</v>
      </c>
      <c r="C32" s="9">
        <f t="shared" si="1"/>
        <v>923012.70000000019</v>
      </c>
      <c r="D32" s="9">
        <f t="shared" si="2"/>
        <v>923836.70000000019</v>
      </c>
      <c r="E32" s="9">
        <f t="shared" si="3"/>
        <v>923938.80000000016</v>
      </c>
      <c r="F32" s="18">
        <v>372150.7</v>
      </c>
      <c r="G32" s="18">
        <v>372150.7</v>
      </c>
      <c r="H32" s="18">
        <v>372150.7</v>
      </c>
      <c r="I32" s="19">
        <v>17443.5</v>
      </c>
      <c r="J32" s="19">
        <v>17443.5</v>
      </c>
      <c r="K32" s="19">
        <v>17443.5</v>
      </c>
      <c r="L32" s="19">
        <v>27159.7</v>
      </c>
      <c r="M32" s="19">
        <v>27159.7</v>
      </c>
      <c r="N32" s="19">
        <v>27159.7</v>
      </c>
      <c r="O32" s="19">
        <v>34728</v>
      </c>
      <c r="P32" s="19">
        <v>37093.599999999999</v>
      </c>
      <c r="Q32" s="19">
        <v>37093.599999999999</v>
      </c>
      <c r="R32" s="19">
        <v>394.8</v>
      </c>
      <c r="S32" s="19">
        <v>394.8</v>
      </c>
      <c r="T32" s="19">
        <v>394.8</v>
      </c>
      <c r="U32" s="19">
        <v>1192</v>
      </c>
      <c r="V32" s="19">
        <v>1192</v>
      </c>
      <c r="W32" s="19">
        <v>1192</v>
      </c>
      <c r="X32" s="19">
        <v>742.9</v>
      </c>
      <c r="Y32" s="19">
        <v>742.9</v>
      </c>
      <c r="Z32" s="19">
        <v>742.9</v>
      </c>
      <c r="AA32" s="19">
        <v>0</v>
      </c>
      <c r="AB32" s="19">
        <v>0</v>
      </c>
      <c r="AC32" s="19">
        <v>0</v>
      </c>
      <c r="AD32" s="19">
        <v>30128.7</v>
      </c>
      <c r="AE32" s="19">
        <v>30128.7</v>
      </c>
      <c r="AF32" s="19">
        <v>30128.7</v>
      </c>
      <c r="AG32" s="19">
        <v>2320</v>
      </c>
      <c r="AH32" s="19">
        <v>2320</v>
      </c>
      <c r="AI32" s="19">
        <v>2320</v>
      </c>
      <c r="AJ32" s="19">
        <v>180.2</v>
      </c>
      <c r="AK32" s="19">
        <v>180.2</v>
      </c>
      <c r="AL32" s="19">
        <v>180.2</v>
      </c>
      <c r="AM32" s="29">
        <v>4065.4</v>
      </c>
      <c r="AN32" s="29">
        <v>4065.4</v>
      </c>
      <c r="AO32" s="29">
        <v>4065.4</v>
      </c>
      <c r="AP32" s="19">
        <v>782.9</v>
      </c>
      <c r="AQ32" s="19">
        <v>782.9</v>
      </c>
      <c r="AR32" s="19">
        <v>782.9</v>
      </c>
      <c r="AS32" s="29">
        <v>16497</v>
      </c>
      <c r="AT32" s="29">
        <v>16497</v>
      </c>
      <c r="AU32" s="29">
        <v>16497</v>
      </c>
      <c r="AV32" s="29">
        <v>355</v>
      </c>
      <c r="AW32" s="29">
        <v>355</v>
      </c>
      <c r="AX32" s="29">
        <v>355</v>
      </c>
      <c r="AY32" s="29">
        <v>0</v>
      </c>
      <c r="AZ32" s="29">
        <v>0</v>
      </c>
      <c r="BA32" s="29">
        <v>0</v>
      </c>
      <c r="BB32" s="29">
        <v>6020.2</v>
      </c>
      <c r="BC32" s="29">
        <v>4457.3999999999996</v>
      </c>
      <c r="BD32" s="29">
        <v>4540.7</v>
      </c>
      <c r="BE32" s="29">
        <v>0</v>
      </c>
      <c r="BF32" s="29">
        <v>0</v>
      </c>
      <c r="BG32" s="29">
        <v>0</v>
      </c>
      <c r="BH32" s="29">
        <v>451.4</v>
      </c>
      <c r="BI32" s="29">
        <v>468.6</v>
      </c>
      <c r="BJ32" s="29">
        <v>487.4</v>
      </c>
      <c r="BK32" s="29">
        <v>256.39999999999998</v>
      </c>
      <c r="BL32" s="29">
        <v>256.39999999999998</v>
      </c>
      <c r="BM32" s="29">
        <v>256.39999999999998</v>
      </c>
      <c r="BN32" s="19">
        <v>80</v>
      </c>
      <c r="BO32" s="19">
        <v>80</v>
      </c>
      <c r="BP32" s="19">
        <v>80</v>
      </c>
      <c r="BQ32" s="19">
        <v>9</v>
      </c>
      <c r="BR32" s="19">
        <v>9</v>
      </c>
      <c r="BS32" s="19">
        <v>9</v>
      </c>
      <c r="BT32" s="19">
        <v>405989.4</v>
      </c>
      <c r="BU32" s="19">
        <v>405989.4</v>
      </c>
      <c r="BV32" s="19">
        <v>405989.4</v>
      </c>
      <c r="BW32" s="19">
        <v>31</v>
      </c>
      <c r="BX32" s="19">
        <v>35</v>
      </c>
      <c r="BY32" s="19">
        <v>35</v>
      </c>
      <c r="BZ32" s="19">
        <v>275.8</v>
      </c>
      <c r="CA32" s="19">
        <v>275.8</v>
      </c>
      <c r="CB32" s="19">
        <v>275.8</v>
      </c>
      <c r="CC32" s="19">
        <v>240</v>
      </c>
      <c r="CD32" s="19">
        <v>240</v>
      </c>
      <c r="CE32" s="19">
        <v>240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1518.7</v>
      </c>
      <c r="CM32" s="19">
        <v>1518.7</v>
      </c>
      <c r="CN32" s="19">
        <v>1518.7</v>
      </c>
    </row>
    <row r="33" spans="1:92" ht="13.65" customHeight="1">
      <c r="A33" s="16">
        <v>29</v>
      </c>
      <c r="B33" s="17" t="s">
        <v>53</v>
      </c>
      <c r="C33" s="9">
        <f t="shared" si="1"/>
        <v>978613.5</v>
      </c>
      <c r="D33" s="9">
        <f t="shared" si="2"/>
        <v>977637</v>
      </c>
      <c r="E33" s="9">
        <f t="shared" si="3"/>
        <v>977753.00000000012</v>
      </c>
      <c r="F33" s="18">
        <v>388674</v>
      </c>
      <c r="G33" s="18">
        <v>388674</v>
      </c>
      <c r="H33" s="18">
        <v>388674</v>
      </c>
      <c r="I33" s="19">
        <v>14933.8</v>
      </c>
      <c r="J33" s="19">
        <v>14933.8</v>
      </c>
      <c r="K33" s="19">
        <v>14933.8</v>
      </c>
      <c r="L33" s="19">
        <v>34095.9</v>
      </c>
      <c r="M33" s="19">
        <v>34095.9</v>
      </c>
      <c r="N33" s="19">
        <v>34095.9</v>
      </c>
      <c r="O33" s="19">
        <v>18769.900000000001</v>
      </c>
      <c r="P33" s="19">
        <v>19769.400000000001</v>
      </c>
      <c r="Q33" s="19">
        <v>19769.400000000001</v>
      </c>
      <c r="R33" s="19">
        <v>394.8</v>
      </c>
      <c r="S33" s="19">
        <v>394.8</v>
      </c>
      <c r="T33" s="19">
        <v>394.8</v>
      </c>
      <c r="U33" s="19">
        <v>1192</v>
      </c>
      <c r="V33" s="19">
        <v>1192</v>
      </c>
      <c r="W33" s="19">
        <v>1192</v>
      </c>
      <c r="X33" s="19">
        <v>2098.4</v>
      </c>
      <c r="Y33" s="19">
        <v>2098.4</v>
      </c>
      <c r="Z33" s="19">
        <v>2098.4</v>
      </c>
      <c r="AA33" s="19">
        <v>0</v>
      </c>
      <c r="AB33" s="19">
        <v>0</v>
      </c>
      <c r="AC33" s="19">
        <v>0</v>
      </c>
      <c r="AD33" s="19">
        <v>27768.3</v>
      </c>
      <c r="AE33" s="19">
        <v>27768.3</v>
      </c>
      <c r="AF33" s="19">
        <v>27768.3</v>
      </c>
      <c r="AG33" s="19">
        <v>4080.2</v>
      </c>
      <c r="AH33" s="19">
        <v>4080.2</v>
      </c>
      <c r="AI33" s="19">
        <v>4080.2</v>
      </c>
      <c r="AJ33" s="19">
        <v>172.4</v>
      </c>
      <c r="AK33" s="19">
        <v>172.4</v>
      </c>
      <c r="AL33" s="19">
        <v>172.4</v>
      </c>
      <c r="AM33" s="29">
        <v>3401.2</v>
      </c>
      <c r="AN33" s="29">
        <v>3401.2</v>
      </c>
      <c r="AO33" s="29">
        <v>3401.2</v>
      </c>
      <c r="AP33" s="19">
        <v>783</v>
      </c>
      <c r="AQ33" s="19">
        <v>783</v>
      </c>
      <c r="AR33" s="19">
        <v>783</v>
      </c>
      <c r="AS33" s="29">
        <v>15363</v>
      </c>
      <c r="AT33" s="29">
        <v>15363</v>
      </c>
      <c r="AU33" s="29">
        <v>15363</v>
      </c>
      <c r="AV33" s="29">
        <v>458</v>
      </c>
      <c r="AW33" s="29">
        <v>458</v>
      </c>
      <c r="AX33" s="29">
        <v>458</v>
      </c>
      <c r="AY33" s="29">
        <v>0</v>
      </c>
      <c r="AZ33" s="29">
        <v>0</v>
      </c>
      <c r="BA33" s="29">
        <v>0</v>
      </c>
      <c r="BB33" s="29">
        <v>6140.6</v>
      </c>
      <c r="BC33" s="29">
        <v>4132.6000000000004</v>
      </c>
      <c r="BD33" s="29">
        <v>4215.8999999999996</v>
      </c>
      <c r="BE33" s="29">
        <v>0</v>
      </c>
      <c r="BF33" s="29">
        <v>0</v>
      </c>
      <c r="BG33" s="29">
        <v>0</v>
      </c>
      <c r="BH33" s="29">
        <v>788.3</v>
      </c>
      <c r="BI33" s="29">
        <v>818.3</v>
      </c>
      <c r="BJ33" s="29">
        <v>851</v>
      </c>
      <c r="BK33" s="29">
        <v>206.7</v>
      </c>
      <c r="BL33" s="29">
        <v>206.7</v>
      </c>
      <c r="BM33" s="29">
        <v>206.7</v>
      </c>
      <c r="BN33" s="19">
        <v>72</v>
      </c>
      <c r="BO33" s="19">
        <v>72</v>
      </c>
      <c r="BP33" s="19">
        <v>72</v>
      </c>
      <c r="BQ33" s="19">
        <v>20</v>
      </c>
      <c r="BR33" s="19">
        <v>20</v>
      </c>
      <c r="BS33" s="19">
        <v>20</v>
      </c>
      <c r="BT33" s="19">
        <v>455191</v>
      </c>
      <c r="BU33" s="19">
        <v>455191</v>
      </c>
      <c r="BV33" s="19">
        <v>455191</v>
      </c>
      <c r="BW33" s="19">
        <v>34</v>
      </c>
      <c r="BX33" s="19">
        <v>36</v>
      </c>
      <c r="BY33" s="19">
        <v>36</v>
      </c>
      <c r="BZ33" s="19">
        <v>817.2</v>
      </c>
      <c r="CA33" s="19">
        <v>817.2</v>
      </c>
      <c r="CB33" s="19">
        <v>817.2</v>
      </c>
      <c r="CC33" s="19"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3158.8</v>
      </c>
      <c r="CM33" s="19">
        <v>3158.8</v>
      </c>
      <c r="CN33" s="19">
        <v>3158.8</v>
      </c>
    </row>
    <row r="34" spans="1:92" ht="13.65" customHeight="1">
      <c r="A34" s="16">
        <v>30</v>
      </c>
      <c r="B34" s="17" t="s">
        <v>54</v>
      </c>
      <c r="C34" s="9">
        <f t="shared" si="1"/>
        <v>560351.80000000005</v>
      </c>
      <c r="D34" s="9">
        <f t="shared" si="2"/>
        <v>560387.29999999993</v>
      </c>
      <c r="E34" s="9">
        <f t="shared" si="3"/>
        <v>560491.69999999995</v>
      </c>
      <c r="F34" s="18">
        <v>215425.3</v>
      </c>
      <c r="G34" s="18">
        <v>215425.3</v>
      </c>
      <c r="H34" s="18">
        <v>215425.3</v>
      </c>
      <c r="I34" s="19">
        <v>9289.2999999999993</v>
      </c>
      <c r="J34" s="19">
        <v>9289.2999999999993</v>
      </c>
      <c r="K34" s="19">
        <v>9289.2999999999993</v>
      </c>
      <c r="L34" s="19">
        <v>19723.599999999999</v>
      </c>
      <c r="M34" s="19">
        <v>19723.599999999999</v>
      </c>
      <c r="N34" s="19">
        <v>19723.599999999999</v>
      </c>
      <c r="O34" s="19">
        <v>17712.3</v>
      </c>
      <c r="P34" s="19">
        <v>18636.7</v>
      </c>
      <c r="Q34" s="19">
        <v>18636.7</v>
      </c>
      <c r="R34" s="19">
        <v>394.8</v>
      </c>
      <c r="S34" s="19">
        <v>394.8</v>
      </c>
      <c r="T34" s="19">
        <v>394.8</v>
      </c>
      <c r="U34" s="19">
        <v>781.2</v>
      </c>
      <c r="V34" s="19">
        <v>781.2</v>
      </c>
      <c r="W34" s="19">
        <v>781.2</v>
      </c>
      <c r="X34" s="19">
        <v>559.4</v>
      </c>
      <c r="Y34" s="19">
        <v>559.4</v>
      </c>
      <c r="Z34" s="19">
        <v>559.4</v>
      </c>
      <c r="AA34" s="19">
        <v>0</v>
      </c>
      <c r="AB34" s="19">
        <v>0</v>
      </c>
      <c r="AC34" s="19">
        <v>0</v>
      </c>
      <c r="AD34" s="19">
        <v>25245</v>
      </c>
      <c r="AE34" s="19">
        <v>25245</v>
      </c>
      <c r="AF34" s="19">
        <v>25245</v>
      </c>
      <c r="AG34" s="19">
        <v>1305.8</v>
      </c>
      <c r="AH34" s="19">
        <v>1305.8</v>
      </c>
      <c r="AI34" s="19">
        <v>1305.8</v>
      </c>
      <c r="AJ34" s="19">
        <v>94</v>
      </c>
      <c r="AK34" s="19">
        <v>94</v>
      </c>
      <c r="AL34" s="19">
        <v>94</v>
      </c>
      <c r="AM34" s="29">
        <v>2275.6</v>
      </c>
      <c r="AN34" s="29">
        <v>2275.6</v>
      </c>
      <c r="AO34" s="29">
        <v>2275.6</v>
      </c>
      <c r="AP34" s="19">
        <v>391.5</v>
      </c>
      <c r="AQ34" s="19">
        <v>391.5</v>
      </c>
      <c r="AR34" s="19">
        <v>391.5</v>
      </c>
      <c r="AS34" s="29">
        <v>12214</v>
      </c>
      <c r="AT34" s="29">
        <v>12214</v>
      </c>
      <c r="AU34" s="29">
        <v>12214</v>
      </c>
      <c r="AV34" s="29">
        <v>661</v>
      </c>
      <c r="AW34" s="29">
        <v>661</v>
      </c>
      <c r="AX34" s="29">
        <v>661</v>
      </c>
      <c r="AY34" s="29">
        <v>0</v>
      </c>
      <c r="AZ34" s="29">
        <v>0</v>
      </c>
      <c r="BA34" s="29">
        <v>0</v>
      </c>
      <c r="BB34" s="29">
        <v>3195.7</v>
      </c>
      <c r="BC34" s="29">
        <v>2287.4</v>
      </c>
      <c r="BD34" s="29">
        <v>2370.6999999999998</v>
      </c>
      <c r="BE34" s="29">
        <v>0</v>
      </c>
      <c r="BF34" s="29">
        <v>0</v>
      </c>
      <c r="BG34" s="29">
        <v>0</v>
      </c>
      <c r="BH34" s="29">
        <v>508.7</v>
      </c>
      <c r="BI34" s="29">
        <v>528.1</v>
      </c>
      <c r="BJ34" s="29">
        <v>549.20000000000005</v>
      </c>
      <c r="BK34" s="29">
        <v>330.8</v>
      </c>
      <c r="BL34" s="29">
        <v>330.8</v>
      </c>
      <c r="BM34" s="29">
        <v>330.8</v>
      </c>
      <c r="BN34" s="19">
        <v>40</v>
      </c>
      <c r="BO34" s="19">
        <v>40</v>
      </c>
      <c r="BP34" s="19">
        <v>40</v>
      </c>
      <c r="BQ34" s="19">
        <v>9</v>
      </c>
      <c r="BR34" s="19">
        <v>9</v>
      </c>
      <c r="BS34" s="19">
        <v>9</v>
      </c>
      <c r="BT34" s="19">
        <v>248501.9</v>
      </c>
      <c r="BU34" s="19">
        <v>248501.9</v>
      </c>
      <c r="BV34" s="19">
        <v>248501.9</v>
      </c>
      <c r="BW34" s="19">
        <v>19</v>
      </c>
      <c r="BX34" s="19">
        <v>19</v>
      </c>
      <c r="BY34" s="19">
        <v>19</v>
      </c>
      <c r="BZ34" s="19">
        <v>308.3</v>
      </c>
      <c r="CA34" s="19">
        <v>308.3</v>
      </c>
      <c r="CB34" s="19">
        <v>308.3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1365.6</v>
      </c>
      <c r="CM34" s="19">
        <v>1365.6</v>
      </c>
      <c r="CN34" s="19">
        <v>1365.6</v>
      </c>
    </row>
    <row r="35" spans="1:92" s="22" customFormat="1">
      <c r="A35" s="54" t="s">
        <v>55</v>
      </c>
      <c r="B35" s="55"/>
      <c r="C35" s="9">
        <f t="shared" si="1"/>
        <v>915485.5</v>
      </c>
      <c r="D35" s="9">
        <f t="shared" si="2"/>
        <v>892705.1</v>
      </c>
      <c r="E35" s="9">
        <f t="shared" si="3"/>
        <v>892758.49999999988</v>
      </c>
      <c r="F35" s="20">
        <v>453454.1</v>
      </c>
      <c r="G35" s="20">
        <v>453454.1</v>
      </c>
      <c r="H35" s="20">
        <v>453454.1</v>
      </c>
      <c r="I35" s="21">
        <v>16787</v>
      </c>
      <c r="J35" s="21">
        <v>16787</v>
      </c>
      <c r="K35" s="21">
        <v>16787</v>
      </c>
      <c r="L35" s="21">
        <v>55971.7</v>
      </c>
      <c r="M35" s="21">
        <v>55971.7</v>
      </c>
      <c r="N35" s="21">
        <v>55971.7</v>
      </c>
      <c r="O35" s="21">
        <v>22812.9</v>
      </c>
      <c r="P35" s="21">
        <v>0</v>
      </c>
      <c r="Q35" s="21">
        <v>0</v>
      </c>
      <c r="R35" s="19">
        <v>0</v>
      </c>
      <c r="S35" s="19">
        <v>0</v>
      </c>
      <c r="T35" s="19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17809.7</v>
      </c>
      <c r="AE35" s="21">
        <v>17809.7</v>
      </c>
      <c r="AF35" s="21">
        <v>17809.7</v>
      </c>
      <c r="AG35" s="21">
        <v>5993.5</v>
      </c>
      <c r="AH35" s="21">
        <v>5993.5</v>
      </c>
      <c r="AI35" s="21">
        <v>5993.5</v>
      </c>
      <c r="AJ35" s="21">
        <v>0</v>
      </c>
      <c r="AK35" s="21">
        <v>0</v>
      </c>
      <c r="AL35" s="21">
        <v>0</v>
      </c>
      <c r="AM35" s="30">
        <v>3757</v>
      </c>
      <c r="AN35" s="30">
        <v>3757</v>
      </c>
      <c r="AO35" s="30">
        <v>3757</v>
      </c>
      <c r="AP35" s="19">
        <v>0</v>
      </c>
      <c r="AQ35" s="19">
        <v>0</v>
      </c>
      <c r="AR35" s="19">
        <v>0</v>
      </c>
      <c r="AS35" s="30">
        <v>15008</v>
      </c>
      <c r="AT35" s="30">
        <v>15008</v>
      </c>
      <c r="AU35" s="30">
        <v>15008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167.9</v>
      </c>
      <c r="BF35" s="30">
        <v>167.9</v>
      </c>
      <c r="BG35" s="30">
        <v>167.9</v>
      </c>
      <c r="BH35" s="30">
        <v>889.3</v>
      </c>
      <c r="BI35" s="30">
        <v>921.8</v>
      </c>
      <c r="BJ35" s="30">
        <v>975.2</v>
      </c>
      <c r="BK35" s="30">
        <v>267</v>
      </c>
      <c r="BL35" s="30">
        <v>267</v>
      </c>
      <c r="BM35" s="30">
        <v>267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319790.90000000002</v>
      </c>
      <c r="BU35" s="19">
        <v>319790.90000000002</v>
      </c>
      <c r="BV35" s="19">
        <v>319790.90000000002</v>
      </c>
      <c r="BW35" s="19">
        <v>0</v>
      </c>
      <c r="BX35" s="19">
        <v>0</v>
      </c>
      <c r="BY35" s="19">
        <v>0</v>
      </c>
      <c r="BZ35" s="19">
        <v>373.7</v>
      </c>
      <c r="CA35" s="19">
        <v>373.7</v>
      </c>
      <c r="CB35" s="19">
        <v>373.7</v>
      </c>
      <c r="CC35" s="19">
        <v>320</v>
      </c>
      <c r="CD35" s="19">
        <v>320</v>
      </c>
      <c r="CE35" s="19">
        <v>320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2082.8000000000002</v>
      </c>
      <c r="CM35" s="19">
        <v>2082.8000000000002</v>
      </c>
      <c r="CN35" s="19">
        <v>2082.8000000000002</v>
      </c>
    </row>
    <row r="36" spans="1:92">
      <c r="A36" s="45" t="s">
        <v>56</v>
      </c>
      <c r="B36" s="46"/>
      <c r="C36" s="9">
        <f>SUM(C5:C35)</f>
        <v>18720054.899999999</v>
      </c>
      <c r="D36" s="9">
        <f>SUM(D5:D35)</f>
        <v>18701096.000000004</v>
      </c>
      <c r="E36" s="9">
        <f>SUM(E5:E35)</f>
        <v>18689763</v>
      </c>
      <c r="F36" s="9">
        <f>SUM(F5:F35)</f>
        <v>9091720.8000000007</v>
      </c>
      <c r="G36" s="9">
        <f t="shared" ref="G36:AR36" si="4">SUM(G5:G35)</f>
        <v>9091720.8000000007</v>
      </c>
      <c r="H36" s="9">
        <f t="shared" si="4"/>
        <v>9091720.8000000007</v>
      </c>
      <c r="I36" s="9">
        <f t="shared" si="4"/>
        <v>335745.4</v>
      </c>
      <c r="J36" s="9">
        <f t="shared" si="4"/>
        <v>335745.4</v>
      </c>
      <c r="K36" s="9">
        <f>SUM(K5:K35)</f>
        <v>335745.4</v>
      </c>
      <c r="L36" s="9">
        <f>SUM(L5:L35)</f>
        <v>1119856.8</v>
      </c>
      <c r="M36" s="9">
        <f t="shared" si="4"/>
        <v>1119856.8</v>
      </c>
      <c r="N36" s="9">
        <f t="shared" si="4"/>
        <v>1119856.8</v>
      </c>
      <c r="O36" s="9">
        <f t="shared" si="4"/>
        <v>449583.10000000003</v>
      </c>
      <c r="P36" s="9">
        <f t="shared" si="4"/>
        <v>449583.10000000003</v>
      </c>
      <c r="Q36" s="9">
        <f t="shared" si="4"/>
        <v>449583.10000000003</v>
      </c>
      <c r="R36" s="9">
        <f t="shared" si="4"/>
        <v>13422.999999999996</v>
      </c>
      <c r="S36" s="9">
        <f t="shared" si="4"/>
        <v>13422.999999999998</v>
      </c>
      <c r="T36" s="9">
        <f t="shared" si="4"/>
        <v>13422.999999999998</v>
      </c>
      <c r="U36" s="9">
        <f t="shared" si="4"/>
        <v>21274.600000000006</v>
      </c>
      <c r="V36" s="9">
        <f t="shared" si="4"/>
        <v>21274.600000000006</v>
      </c>
      <c r="W36" s="9">
        <f>SUM(W5:W35)</f>
        <v>21274.600000000006</v>
      </c>
      <c r="X36" s="9">
        <f t="shared" si="4"/>
        <v>23866.600000000002</v>
      </c>
      <c r="Y36" s="9">
        <f t="shared" si="4"/>
        <v>23866.600000000002</v>
      </c>
      <c r="Z36" s="9">
        <f t="shared" si="4"/>
        <v>23866.600000000002</v>
      </c>
      <c r="AA36" s="9">
        <f t="shared" si="4"/>
        <v>30926</v>
      </c>
      <c r="AB36" s="9">
        <f t="shared" si="4"/>
        <v>30926</v>
      </c>
      <c r="AC36" s="9">
        <f t="shared" si="4"/>
        <v>30926</v>
      </c>
      <c r="AD36" s="9">
        <f t="shared" si="4"/>
        <v>356204.30000000005</v>
      </c>
      <c r="AE36" s="9">
        <f t="shared" si="4"/>
        <v>356204.30000000005</v>
      </c>
      <c r="AF36" s="9">
        <f t="shared" si="4"/>
        <v>356204.30000000005</v>
      </c>
      <c r="AG36" s="9">
        <f t="shared" si="4"/>
        <v>119803.9</v>
      </c>
      <c r="AH36" s="9">
        <f t="shared" si="4"/>
        <v>119803.9</v>
      </c>
      <c r="AI36" s="9">
        <f t="shared" si="4"/>
        <v>119803.9</v>
      </c>
      <c r="AJ36" s="9">
        <f t="shared" si="4"/>
        <v>3673.1</v>
      </c>
      <c r="AK36" s="9">
        <f t="shared" si="4"/>
        <v>3673.1</v>
      </c>
      <c r="AL36" s="9">
        <f t="shared" si="4"/>
        <v>3673.1</v>
      </c>
      <c r="AM36" s="31">
        <f t="shared" si="4"/>
        <v>76371</v>
      </c>
      <c r="AN36" s="31">
        <f t="shared" si="4"/>
        <v>76371</v>
      </c>
      <c r="AO36" s="31">
        <f t="shared" si="4"/>
        <v>76371</v>
      </c>
      <c r="AP36" s="31">
        <f t="shared" si="4"/>
        <v>9885.5</v>
      </c>
      <c r="AQ36" s="31">
        <f t="shared" si="4"/>
        <v>9885.5</v>
      </c>
      <c r="AR36" s="31">
        <f t="shared" si="4"/>
        <v>9885.5</v>
      </c>
      <c r="AS36" s="31">
        <f t="shared" ref="AS36:CE36" si="5">SUM(AS5:AS35)</f>
        <v>300173</v>
      </c>
      <c r="AT36" s="31">
        <f t="shared" si="5"/>
        <v>300173</v>
      </c>
      <c r="AU36" s="31">
        <f t="shared" si="5"/>
        <v>300173</v>
      </c>
      <c r="AV36" s="31">
        <f t="shared" si="5"/>
        <v>20000</v>
      </c>
      <c r="AW36" s="31">
        <f t="shared" si="5"/>
        <v>20000</v>
      </c>
      <c r="AX36" s="31">
        <f t="shared" si="5"/>
        <v>20000</v>
      </c>
      <c r="AY36" s="31">
        <f t="shared" si="5"/>
        <v>13</v>
      </c>
      <c r="AZ36" s="31">
        <f t="shared" si="5"/>
        <v>13</v>
      </c>
      <c r="BA36" s="31">
        <f t="shared" si="5"/>
        <v>13</v>
      </c>
      <c r="BB36" s="31">
        <f t="shared" si="5"/>
        <v>115043.00000000001</v>
      </c>
      <c r="BC36" s="31">
        <f t="shared" si="5"/>
        <v>95406</v>
      </c>
      <c r="BD36" s="31">
        <f t="shared" si="5"/>
        <v>82981.599999999977</v>
      </c>
      <c r="BE36" s="31">
        <f t="shared" si="5"/>
        <v>38265.299999999996</v>
      </c>
      <c r="BF36" s="31">
        <f t="shared" si="5"/>
        <v>38265.299999999996</v>
      </c>
      <c r="BG36" s="31">
        <f t="shared" si="5"/>
        <v>38265.299999999996</v>
      </c>
      <c r="BH36" s="31">
        <f t="shared" si="5"/>
        <v>17786.7</v>
      </c>
      <c r="BI36" s="31">
        <f t="shared" si="5"/>
        <v>18441.7</v>
      </c>
      <c r="BJ36" s="31">
        <f t="shared" si="5"/>
        <v>19504.900000000001</v>
      </c>
      <c r="BK36" s="31">
        <f t="shared" si="5"/>
        <v>5338.9999999999991</v>
      </c>
      <c r="BL36" s="31">
        <f t="shared" si="5"/>
        <v>5338.9999999999991</v>
      </c>
      <c r="BM36" s="31">
        <f t="shared" si="5"/>
        <v>5338.9999999999991</v>
      </c>
      <c r="BN36" s="31">
        <f t="shared" si="5"/>
        <v>1299.4000000000001</v>
      </c>
      <c r="BO36" s="31">
        <f t="shared" si="5"/>
        <v>1299.3999999999999</v>
      </c>
      <c r="BP36" s="31">
        <f t="shared" si="5"/>
        <v>1299.3999999999999</v>
      </c>
      <c r="BQ36" s="31">
        <f t="shared" si="5"/>
        <v>645.5</v>
      </c>
      <c r="BR36" s="31">
        <f t="shared" si="5"/>
        <v>645.5</v>
      </c>
      <c r="BS36" s="31">
        <f t="shared" si="5"/>
        <v>645.5</v>
      </c>
      <c r="BT36" s="31">
        <f t="shared" si="5"/>
        <v>6401995.3000000007</v>
      </c>
      <c r="BU36" s="31">
        <f t="shared" si="5"/>
        <v>6401995.3000000007</v>
      </c>
      <c r="BV36" s="31">
        <f t="shared" si="5"/>
        <v>6401995.3000000007</v>
      </c>
      <c r="BW36" s="31">
        <f t="shared" si="5"/>
        <v>610.20000000000005</v>
      </c>
      <c r="BX36" s="31">
        <f t="shared" si="5"/>
        <v>633.29999999999995</v>
      </c>
      <c r="BY36" s="31">
        <f t="shared" si="5"/>
        <v>661.5</v>
      </c>
      <c r="BZ36" s="31">
        <f t="shared" si="5"/>
        <v>7481.7</v>
      </c>
      <c r="CA36" s="31">
        <f t="shared" si="5"/>
        <v>7481.7</v>
      </c>
      <c r="CB36" s="31">
        <f>SUM(CB5:CB35)</f>
        <v>7481.7</v>
      </c>
      <c r="CC36" s="31">
        <f>SUM(CC5:CC35)</f>
        <v>8000</v>
      </c>
      <c r="CD36" s="31">
        <f t="shared" si="5"/>
        <v>8000</v>
      </c>
      <c r="CE36" s="31">
        <f t="shared" si="5"/>
        <v>8000</v>
      </c>
      <c r="CF36" s="31">
        <f>SUM(CF5:CF35)</f>
        <v>103337.3</v>
      </c>
      <c r="CG36" s="31">
        <f t="shared" ref="CG36:CN36" si="6">SUM(CG5:CG35)</f>
        <v>103337.3</v>
      </c>
      <c r="CH36" s="31">
        <f t="shared" si="6"/>
        <v>103337.3</v>
      </c>
      <c r="CI36" s="31">
        <f t="shared" si="6"/>
        <v>6073.4</v>
      </c>
      <c r="CJ36" s="31">
        <f t="shared" si="6"/>
        <v>6073.4</v>
      </c>
      <c r="CK36" s="31">
        <f t="shared" si="6"/>
        <v>6073.4</v>
      </c>
      <c r="CL36" s="31">
        <f t="shared" si="6"/>
        <v>41658</v>
      </c>
      <c r="CM36" s="31">
        <f t="shared" si="6"/>
        <v>41658</v>
      </c>
      <c r="CN36" s="31">
        <f t="shared" si="6"/>
        <v>41658</v>
      </c>
    </row>
    <row r="37" spans="1:92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</row>
    <row r="38" spans="1:92">
      <c r="D38" s="23"/>
      <c r="E38" s="23"/>
    </row>
    <row r="39" spans="1:92" s="24" customFormat="1" ht="15.6">
      <c r="C39" s="33" t="s">
        <v>60</v>
      </c>
      <c r="D39" s="34"/>
      <c r="E39" s="34"/>
      <c r="F39" s="34"/>
      <c r="G39" s="35"/>
      <c r="H39" s="35"/>
      <c r="I39" s="35"/>
      <c r="J39" s="35"/>
      <c r="K39" s="36" t="s">
        <v>61</v>
      </c>
    </row>
    <row r="40" spans="1:92">
      <c r="D40" s="26"/>
      <c r="E40" s="26"/>
    </row>
    <row r="41" spans="1:92">
      <c r="C41" s="25"/>
    </row>
    <row r="42" spans="1:92">
      <c r="C42" s="25"/>
      <c r="D42" s="25"/>
      <c r="E42" s="25"/>
    </row>
  </sheetData>
  <mergeCells count="35">
    <mergeCell ref="U3:W3"/>
    <mergeCell ref="AJ3:AL3"/>
    <mergeCell ref="A36:B36"/>
    <mergeCell ref="C3:E3"/>
    <mergeCell ref="F3:H3"/>
    <mergeCell ref="I3:K3"/>
    <mergeCell ref="A3:A4"/>
    <mergeCell ref="B3:B4"/>
    <mergeCell ref="A35:B35"/>
    <mergeCell ref="CI3:CK3"/>
    <mergeCell ref="BE3:BG3"/>
    <mergeCell ref="BH3:BJ3"/>
    <mergeCell ref="BK3:BM3"/>
    <mergeCell ref="BQ3:BS3"/>
    <mergeCell ref="BT3:BV3"/>
    <mergeCell ref="BW3:BY3"/>
    <mergeCell ref="BZ3:CB3"/>
    <mergeCell ref="CC3:CE3"/>
    <mergeCell ref="BN3:BP3"/>
    <mergeCell ref="C2:M2"/>
    <mergeCell ref="CL3:CN3"/>
    <mergeCell ref="L3:N3"/>
    <mergeCell ref="O3:Q3"/>
    <mergeCell ref="AY3:BA3"/>
    <mergeCell ref="BB3:BD3"/>
    <mergeCell ref="X3:Z3"/>
    <mergeCell ref="AA3:AC3"/>
    <mergeCell ref="AD3:AF3"/>
    <mergeCell ref="AG3:AI3"/>
    <mergeCell ref="AV3:AX3"/>
    <mergeCell ref="AM3:AO3"/>
    <mergeCell ref="AP3:AR3"/>
    <mergeCell ref="AS3:AU3"/>
    <mergeCell ref="R3:T3"/>
    <mergeCell ref="CF3:CH3"/>
  </mergeCells>
  <printOptions horizontalCentered="1" verticalCentered="1"/>
  <pageMargins left="0.19685039370078741" right="0.19685039370078741" top="0.19685039370078741" bottom="0.19685039370078741" header="0.19685039370078741" footer="0.11811023622047245"/>
  <pageSetup paperSize="9" scale="75" fitToWidth="20" orientation="landscape" r:id="rId1"/>
  <headerFooter>
    <oddFooter>&amp;R&amp;P из &amp;N</oddFooter>
  </headerFooter>
  <colBreaks count="4" manualBreakCount="4">
    <brk id="38" max="38" man="1"/>
    <brk id="50" max="1048575" man="1"/>
    <brk id="74" max="38" man="1"/>
    <brk id="8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свод 2019-2021 гг.</vt:lpstr>
      <vt:lpstr>' свод 2019-2021 гг.'!Заголовки_для_печати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</dc:creator>
  <cp:lastModifiedBy>SemenovaAA</cp:lastModifiedBy>
  <cp:lastPrinted>2018-10-23T12:08:24Z</cp:lastPrinted>
  <dcterms:created xsi:type="dcterms:W3CDTF">2016-10-05T06:00:29Z</dcterms:created>
  <dcterms:modified xsi:type="dcterms:W3CDTF">2018-10-25T07:06:27Z</dcterms:modified>
</cp:coreProperties>
</file>