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1380" windowWidth="13695" windowHeight="7380" tabRatio="602"/>
  </bookViews>
  <sheets>
    <sheet name="Прогноз УР" sheetId="29" r:id="rId1"/>
  </sheets>
  <definedNames>
    <definedName name="_GoBack" localSheetId="0">'Прогноз УР'!#REF!</definedName>
    <definedName name="_xlnm.Print_Titles" localSheetId="0">'Прогноз УР'!$2:$3</definedName>
    <definedName name="_xlnm.Print_Area" localSheetId="0">'Прогноз УР'!$A$1:$S$42</definedName>
  </definedNames>
  <calcPr calcId="125725"/>
</workbook>
</file>

<file path=xl/calcChain.xml><?xml version="1.0" encoding="utf-8"?>
<calcChain xmlns="http://schemas.openxmlformats.org/spreadsheetml/2006/main">
  <c r="F4" i="29"/>
  <c r="F32" l="1"/>
  <c r="F40"/>
  <c r="F39"/>
  <c r="F37"/>
  <c r="F36"/>
  <c r="F33"/>
  <c r="F31"/>
  <c r="F29" l="1"/>
  <c r="F26"/>
  <c r="F23"/>
  <c r="F21"/>
  <c r="F18"/>
  <c r="F15"/>
  <c r="F12"/>
</calcChain>
</file>

<file path=xl/sharedStrings.xml><?xml version="1.0" encoding="utf-8"?>
<sst xmlns="http://schemas.openxmlformats.org/spreadsheetml/2006/main" count="113" uniqueCount="77">
  <si>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</si>
  <si>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</si>
  <si>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</si>
  <si>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</si>
  <si>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</si>
  <si>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</si>
  <si>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</si>
  <si>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</si>
  <si>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</si>
  <si>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</si>
  <si>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</si>
  <si>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</si>
  <si>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</si>
  <si>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</si>
  <si>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</si>
  <si>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</si>
  <si>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</si>
  <si>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</si>
  <si>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</si>
  <si>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</si>
  <si>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№</t>
  </si>
  <si>
    <t>Показатели</t>
  </si>
  <si>
    <t>Ед.изм.</t>
  </si>
  <si>
    <t>%</t>
  </si>
  <si>
    <t>руб.</t>
  </si>
  <si>
    <t>Реальные располагаемые денежные доходы населения</t>
  </si>
  <si>
    <t>Импорт</t>
  </si>
  <si>
    <t>тыс. чел.</t>
  </si>
  <si>
    <t>Среднесписочная численность работников организаций</t>
  </si>
  <si>
    <t>Экспорт</t>
  </si>
  <si>
    <t>Индекс потребительских цен:</t>
  </si>
  <si>
    <t>Валовой региональный продукт:</t>
  </si>
  <si>
    <t>номинальный объем</t>
  </si>
  <si>
    <t>темп роста в сопоставимых ценах</t>
  </si>
  <si>
    <t>млн. руб.</t>
  </si>
  <si>
    <t>Объем отгруженной продукции (работ, услуг):</t>
  </si>
  <si>
    <t>индекс промышленного производства</t>
  </si>
  <si>
    <t>Продукция сельского хозяйства:</t>
  </si>
  <si>
    <t>Инвестиции в основной капитал:</t>
  </si>
  <si>
    <t>Объем розничного товарооборота:</t>
  </si>
  <si>
    <t>Объем платных услуг населению:</t>
  </si>
  <si>
    <t>Прибыль прибыльных организаций</t>
  </si>
  <si>
    <t>Фонд заработной платы</t>
  </si>
  <si>
    <t>Номинальная начисленная среднемесячная заработная плата одного работника (в среднем за период)</t>
  </si>
  <si>
    <t>темп роста</t>
  </si>
  <si>
    <t>Величина прожиточного минимума в среднем на душу населения (в среднем за год)</t>
  </si>
  <si>
    <t>Численность населения с денежными доходами ниже прожиточного минимума к общей численности населения</t>
  </si>
  <si>
    <t>Уровень официально зарегистрированной безработицы (на конец года)</t>
  </si>
  <si>
    <t>млн. дол. США</t>
  </si>
  <si>
    <t>Ввод в действие жилых домов</t>
  </si>
  <si>
    <t>тыс. кв. м общей площади</t>
  </si>
  <si>
    <t xml:space="preserve">Численность постоянного населения (в среднегодовом исчислении)
</t>
  </si>
  <si>
    <t xml:space="preserve"> %</t>
  </si>
  <si>
    <t>на конец года</t>
  </si>
  <si>
    <t xml:space="preserve">в среднем за год </t>
  </si>
  <si>
    <t>Объем работ, выполненных по виду экономической деятельности «Строительство»</t>
  </si>
  <si>
    <t>2017 год</t>
  </si>
  <si>
    <t>прогноз</t>
  </si>
  <si>
    <t>% вып.</t>
  </si>
  <si>
    <t>-1,0 п.п.</t>
  </si>
  <si>
    <t>факт</t>
  </si>
  <si>
    <t>-0,28 п.п.</t>
  </si>
  <si>
    <t>-3,8 п.п.</t>
  </si>
  <si>
    <t>-2,5 п.п.</t>
  </si>
  <si>
    <t>-9,1 п.п.</t>
  </si>
  <si>
    <t>-19 п.п.</t>
  </si>
  <si>
    <t>0,9 п.п.</t>
  </si>
  <si>
    <t>2,2 п.п.</t>
  </si>
  <si>
    <t>5,6 п.п.</t>
  </si>
  <si>
    <t>2,6 п.п</t>
  </si>
  <si>
    <t>-1,9 п.п.</t>
  </si>
  <si>
    <t>574 760*</t>
  </si>
  <si>
    <t>100,4*</t>
  </si>
  <si>
    <t>0 п.п</t>
  </si>
  <si>
    <t>0,6 п.п.</t>
  </si>
  <si>
    <t>* - оценка</t>
  </si>
  <si>
    <t>Итоги выполнения Прогноза социально-экономического развития Удмуртской Республики за 2017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</si>
</sst>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sz val="13"/>
      <name val="Arial Cyr"/>
      <charset val="204"/>
    </font>
    <font>
      <sz val="16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/>
  </cellStyleXfs>
  <cellXfs count="91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top"/>
    </xf>
    <xf numFmtId="165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3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0" borderId="1" xfId="3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_Pril-jun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Normal="100" zoomScaleSheetLayoutView="100" workbookViewId="0">
      <selection activeCell="B2" sqref="B2:B3"/>
    </sheetView>
  </sheetViews>
  <sheetFormatPr defaultRowHeight="16.5"/>
  <cols>
    <col min="1" max="1" width="4.7109375" style="16" customWidth="1"/>
    <col min="2" max="2" width="39.42578125" style="6" customWidth="1"/>
    <col min="3" max="3" width="13.85546875" style="6" customWidth="1"/>
    <col min="4" max="4" width="12.85546875" style="5" customWidth="1"/>
    <col min="5" max="5" width="12.42578125" style="5" customWidth="1"/>
    <col min="6" max="6" width="12.28515625" style="5" customWidth="1"/>
    <col min="7" max="19" width="9.140625" style="2" hidden="1" customWidth="1"/>
    <col min="20" max="20" width="9.140625" style="2"/>
    <col min="21" max="21" width="14.42578125" style="2" customWidth="1"/>
    <col min="22" max="16384" width="9.140625" style="2"/>
  </cols>
  <sheetData>
    <row r="1" spans="1:6" ht="47.25" customHeight="1">
      <c r="A1" s="87" t="s">
        <v>76</v>
      </c>
      <c r="B1" s="88"/>
      <c r="C1" s="88"/>
      <c r="D1" s="88"/>
      <c r="E1" s="88"/>
      <c r="F1" s="88"/>
    </row>
    <row r="2" spans="1:6" s="1" customFormat="1" ht="18.75" customHeight="1">
      <c r="A2" s="85" t="s">
        <v>20</v>
      </c>
      <c r="B2" s="86" t="s">
        <v>21</v>
      </c>
      <c r="C2" s="86" t="s">
        <v>22</v>
      </c>
      <c r="D2" s="86" t="s">
        <v>56</v>
      </c>
      <c r="E2" s="86"/>
      <c r="F2" s="89" t="s">
        <v>58</v>
      </c>
    </row>
    <row r="3" spans="1:6" s="1" customFormat="1" ht="19.5" customHeight="1">
      <c r="A3" s="85"/>
      <c r="B3" s="86"/>
      <c r="C3" s="86"/>
      <c r="D3" s="39" t="s">
        <v>57</v>
      </c>
      <c r="E3" s="39" t="s">
        <v>60</v>
      </c>
      <c r="F3" s="90"/>
    </row>
    <row r="4" spans="1:6" s="1" customFormat="1" ht="36.75" customHeight="1">
      <c r="A4" s="37" t="s">
        <v>0</v>
      </c>
      <c r="B4" s="11" t="s">
        <v>51</v>
      </c>
      <c r="C4" s="38" t="s">
        <v>27</v>
      </c>
      <c r="D4" s="31">
        <v>1515.4</v>
      </c>
      <c r="E4" s="31">
        <v>1514.9</v>
      </c>
      <c r="F4" s="66">
        <f>E4/D4*100</f>
        <v>99.967005411112581</v>
      </c>
    </row>
    <row r="5" spans="1:6" s="1" customFormat="1" ht="19.5" customHeight="1">
      <c r="A5" s="82" t="s">
        <v>1</v>
      </c>
      <c r="B5" s="19" t="s">
        <v>30</v>
      </c>
      <c r="C5" s="38"/>
      <c r="D5" s="42"/>
      <c r="E5" s="30"/>
      <c r="F5" s="51"/>
    </row>
    <row r="6" spans="1:6" s="1" customFormat="1" ht="22.5" customHeight="1">
      <c r="A6" s="83"/>
      <c r="B6" s="20" t="s">
        <v>53</v>
      </c>
      <c r="C6" s="9" t="s">
        <v>52</v>
      </c>
      <c r="D6" s="33">
        <v>105.2</v>
      </c>
      <c r="E6" s="69">
        <v>101.4</v>
      </c>
      <c r="F6" s="62" t="s">
        <v>62</v>
      </c>
    </row>
    <row r="7" spans="1:6" s="1" customFormat="1" ht="23.25" customHeight="1">
      <c r="A7" s="84"/>
      <c r="B7" s="20" t="s">
        <v>54</v>
      </c>
      <c r="C7" s="7" t="s">
        <v>23</v>
      </c>
      <c r="D7" s="9">
        <v>105.5</v>
      </c>
      <c r="E7" s="70">
        <v>103</v>
      </c>
      <c r="F7" s="62" t="s">
        <v>63</v>
      </c>
    </row>
    <row r="8" spans="1:6" s="1" customFormat="1" ht="19.5" customHeight="1">
      <c r="A8" s="82" t="s">
        <v>2</v>
      </c>
      <c r="B8" s="19" t="s">
        <v>31</v>
      </c>
      <c r="C8" s="7"/>
      <c r="D8" s="65"/>
      <c r="E8" s="69"/>
      <c r="F8" s="65"/>
    </row>
    <row r="9" spans="1:6" s="1" customFormat="1" ht="19.5" customHeight="1">
      <c r="A9" s="83"/>
      <c r="B9" s="21" t="s">
        <v>32</v>
      </c>
      <c r="C9" s="7" t="s">
        <v>34</v>
      </c>
      <c r="D9" s="8">
        <v>522800</v>
      </c>
      <c r="E9" s="69" t="s">
        <v>71</v>
      </c>
      <c r="F9" s="67">
        <v>109.9</v>
      </c>
    </row>
    <row r="10" spans="1:6" s="1" customFormat="1" ht="19.5" customHeight="1">
      <c r="A10" s="84"/>
      <c r="B10" s="22" t="s">
        <v>33</v>
      </c>
      <c r="C10" s="7" t="s">
        <v>23</v>
      </c>
      <c r="D10" s="38">
        <v>100.4</v>
      </c>
      <c r="E10" s="69" t="s">
        <v>72</v>
      </c>
      <c r="F10" s="38" t="s">
        <v>73</v>
      </c>
    </row>
    <row r="11" spans="1:6" s="1" customFormat="1" ht="36" customHeight="1">
      <c r="A11" s="82" t="s">
        <v>3</v>
      </c>
      <c r="B11" s="21" t="s">
        <v>35</v>
      </c>
      <c r="C11" s="7"/>
      <c r="D11" s="10"/>
      <c r="E11" s="10"/>
      <c r="F11" s="10"/>
    </row>
    <row r="12" spans="1:6" s="1" customFormat="1" ht="19.5" customHeight="1">
      <c r="A12" s="83"/>
      <c r="B12" s="21" t="s">
        <v>32</v>
      </c>
      <c r="C12" s="38" t="s">
        <v>34</v>
      </c>
      <c r="D12" s="41">
        <v>483399</v>
      </c>
      <c r="E12" s="71">
        <v>533491</v>
      </c>
      <c r="F12" s="50">
        <f>E12/D12*100</f>
        <v>110.36245420449772</v>
      </c>
    </row>
    <row r="13" spans="1:6" s="1" customFormat="1" ht="33.75" customHeight="1">
      <c r="A13" s="84"/>
      <c r="B13" s="21" t="s">
        <v>36</v>
      </c>
      <c r="C13" s="38" t="s">
        <v>23</v>
      </c>
      <c r="D13" s="32">
        <v>100.8</v>
      </c>
      <c r="E13" s="72">
        <v>98.3</v>
      </c>
      <c r="F13" s="62" t="s">
        <v>63</v>
      </c>
    </row>
    <row r="14" spans="1:6" s="1" customFormat="1" ht="19.5" customHeight="1">
      <c r="A14" s="82" t="s">
        <v>4</v>
      </c>
      <c r="B14" s="14" t="s">
        <v>37</v>
      </c>
      <c r="C14" s="38"/>
      <c r="D14" s="42"/>
      <c r="E14" s="73"/>
      <c r="F14" s="51"/>
    </row>
    <row r="15" spans="1:6" s="1" customFormat="1" ht="19.5" customHeight="1">
      <c r="A15" s="83"/>
      <c r="B15" s="21" t="s">
        <v>32</v>
      </c>
      <c r="C15" s="7" t="s">
        <v>34</v>
      </c>
      <c r="D15" s="44">
        <v>72887</v>
      </c>
      <c r="E15" s="71">
        <v>71543</v>
      </c>
      <c r="F15" s="50">
        <f>E15/D15*100</f>
        <v>98.15604977568016</v>
      </c>
    </row>
    <row r="16" spans="1:6" s="1" customFormat="1" ht="19.5" customHeight="1">
      <c r="A16" s="84"/>
      <c r="B16" s="21" t="s">
        <v>33</v>
      </c>
      <c r="C16" s="7" t="s">
        <v>23</v>
      </c>
      <c r="D16" s="32">
        <v>101.4</v>
      </c>
      <c r="E16" s="72">
        <v>100.4</v>
      </c>
      <c r="F16" s="62" t="s">
        <v>59</v>
      </c>
    </row>
    <row r="17" spans="1:21" s="1" customFormat="1" ht="19.5" customHeight="1">
      <c r="A17" s="85" t="s">
        <v>5</v>
      </c>
      <c r="B17" s="14" t="s">
        <v>38</v>
      </c>
      <c r="C17" s="38"/>
      <c r="D17" s="43"/>
      <c r="E17" s="73"/>
      <c r="F17" s="52"/>
    </row>
    <row r="18" spans="1:21" s="1" customFormat="1" ht="19.5" customHeight="1">
      <c r="A18" s="85"/>
      <c r="B18" s="21" t="s">
        <v>32</v>
      </c>
      <c r="C18" s="38" t="s">
        <v>34</v>
      </c>
      <c r="D18" s="57">
        <v>90135</v>
      </c>
      <c r="E18" s="71">
        <v>79950.8</v>
      </c>
      <c r="F18" s="50">
        <f>E18/D18*100</f>
        <v>88.701170466522441</v>
      </c>
    </row>
    <row r="19" spans="1:21" s="1" customFormat="1" ht="19.5" customHeight="1">
      <c r="A19" s="85"/>
      <c r="B19" s="21" t="s">
        <v>33</v>
      </c>
      <c r="C19" s="38" t="s">
        <v>23</v>
      </c>
      <c r="D19" s="58">
        <v>100.8</v>
      </c>
      <c r="E19" s="68">
        <v>91.7</v>
      </c>
      <c r="F19" s="63" t="s">
        <v>64</v>
      </c>
    </row>
    <row r="20" spans="1:21" s="1" customFormat="1" ht="51.75" customHeight="1">
      <c r="A20" s="82" t="s">
        <v>6</v>
      </c>
      <c r="B20" s="26" t="s">
        <v>55</v>
      </c>
      <c r="C20" s="38"/>
      <c r="D20" s="9"/>
      <c r="E20" s="73"/>
      <c r="F20" s="53"/>
    </row>
    <row r="21" spans="1:21" s="1" customFormat="1" ht="23.25" customHeight="1">
      <c r="A21" s="83"/>
      <c r="B21" s="21" t="s">
        <v>32</v>
      </c>
      <c r="C21" s="7" t="s">
        <v>34</v>
      </c>
      <c r="D21" s="44">
        <v>40335</v>
      </c>
      <c r="E21" s="74">
        <v>35354</v>
      </c>
      <c r="F21" s="50">
        <f>E21/D21*100</f>
        <v>87.65092351555721</v>
      </c>
    </row>
    <row r="22" spans="1:21" s="1" customFormat="1" ht="19.5" customHeight="1">
      <c r="A22" s="84"/>
      <c r="B22" s="21" t="s">
        <v>33</v>
      </c>
      <c r="C22" s="7" t="s">
        <v>23</v>
      </c>
      <c r="D22" s="33">
        <v>100</v>
      </c>
      <c r="E22" s="75">
        <v>81</v>
      </c>
      <c r="F22" s="64" t="s">
        <v>65</v>
      </c>
    </row>
    <row r="23" spans="1:21" s="1" customFormat="1" ht="51.75" customHeight="1">
      <c r="A23" s="82" t="s">
        <v>7</v>
      </c>
      <c r="B23" s="21" t="s">
        <v>49</v>
      </c>
      <c r="C23" s="13" t="s">
        <v>50</v>
      </c>
      <c r="D23" s="9">
        <v>650</v>
      </c>
      <c r="E23" s="76">
        <v>658.6</v>
      </c>
      <c r="F23" s="50">
        <f>E23/D23*100</f>
        <v>101.32307692307691</v>
      </c>
    </row>
    <row r="24" spans="1:21" s="1" customFormat="1" ht="22.5" customHeight="1">
      <c r="A24" s="84"/>
      <c r="B24" s="21" t="s">
        <v>44</v>
      </c>
      <c r="C24" s="7" t="s">
        <v>23</v>
      </c>
      <c r="D24" s="9">
        <v>100.2</v>
      </c>
      <c r="E24" s="68">
        <v>101.1</v>
      </c>
      <c r="F24" s="62" t="s">
        <v>66</v>
      </c>
    </row>
    <row r="25" spans="1:21" s="1" customFormat="1" ht="19.5" customHeight="1">
      <c r="A25" s="82" t="s">
        <v>8</v>
      </c>
      <c r="B25" s="12" t="s">
        <v>39</v>
      </c>
      <c r="C25" s="7"/>
      <c r="D25" s="45"/>
      <c r="E25" s="73"/>
      <c r="F25" s="56"/>
    </row>
    <row r="26" spans="1:21" s="1" customFormat="1" ht="19.5" customHeight="1">
      <c r="A26" s="83"/>
      <c r="B26" s="21" t="s">
        <v>32</v>
      </c>
      <c r="C26" s="7" t="s">
        <v>34</v>
      </c>
      <c r="D26" s="46">
        <v>230370</v>
      </c>
      <c r="E26" s="79">
        <v>233305</v>
      </c>
      <c r="F26" s="50">
        <f>E26/D26*100</f>
        <v>101.2740374180666</v>
      </c>
    </row>
    <row r="27" spans="1:21" s="1" customFormat="1" ht="19.5" customHeight="1">
      <c r="A27" s="84"/>
      <c r="B27" s="21" t="s">
        <v>33</v>
      </c>
      <c r="C27" s="7" t="s">
        <v>23</v>
      </c>
      <c r="D27" s="47">
        <v>99.4</v>
      </c>
      <c r="E27" s="72">
        <v>101.6</v>
      </c>
      <c r="F27" s="62" t="s">
        <v>67</v>
      </c>
    </row>
    <row r="28" spans="1:21" s="1" customFormat="1" ht="19.5" customHeight="1">
      <c r="A28" s="82" t="s">
        <v>9</v>
      </c>
      <c r="B28" s="12" t="s">
        <v>40</v>
      </c>
      <c r="C28" s="38"/>
      <c r="D28" s="48"/>
      <c r="E28" s="73"/>
      <c r="F28" s="55"/>
    </row>
    <row r="29" spans="1:21" s="1" customFormat="1" ht="19.5" customHeight="1">
      <c r="A29" s="83"/>
      <c r="B29" s="21" t="s">
        <v>32</v>
      </c>
      <c r="C29" s="7" t="s">
        <v>34</v>
      </c>
      <c r="D29" s="43">
        <v>57349.4</v>
      </c>
      <c r="E29" s="74">
        <v>60850</v>
      </c>
      <c r="F29" s="50">
        <f>E29/D29*100</f>
        <v>106.10398713848794</v>
      </c>
    </row>
    <row r="30" spans="1:21" s="1" customFormat="1" ht="19.5" customHeight="1">
      <c r="A30" s="84"/>
      <c r="B30" s="21" t="s">
        <v>33</v>
      </c>
      <c r="C30" s="7" t="s">
        <v>23</v>
      </c>
      <c r="D30" s="49">
        <v>100.2</v>
      </c>
      <c r="E30" s="72">
        <v>105.8</v>
      </c>
      <c r="F30" s="62" t="s">
        <v>68</v>
      </c>
    </row>
    <row r="31" spans="1:21" s="29" customFormat="1" ht="25.5" customHeight="1">
      <c r="A31" s="36" t="s">
        <v>10</v>
      </c>
      <c r="B31" s="28" t="s">
        <v>41</v>
      </c>
      <c r="C31" s="37" t="s">
        <v>34</v>
      </c>
      <c r="D31" s="48">
        <v>93029</v>
      </c>
      <c r="E31" s="77">
        <v>96002</v>
      </c>
      <c r="F31" s="50">
        <f>E31/D31*100</f>
        <v>103.19577766072945</v>
      </c>
    </row>
    <row r="32" spans="1:21" s="4" customFormat="1" ht="19.5" customHeight="1">
      <c r="A32" s="36" t="s">
        <v>11</v>
      </c>
      <c r="B32" s="23" t="s">
        <v>42</v>
      </c>
      <c r="C32" s="38" t="s">
        <v>34</v>
      </c>
      <c r="D32" s="44">
        <v>167390</v>
      </c>
      <c r="E32" s="78">
        <v>172309</v>
      </c>
      <c r="F32" s="50">
        <f>E32/D32*100</f>
        <v>102.93864627516578</v>
      </c>
      <c r="U32" s="59"/>
    </row>
    <row r="33" spans="1:21" s="1" customFormat="1" ht="67.5" customHeight="1">
      <c r="A33" s="82" t="s">
        <v>12</v>
      </c>
      <c r="B33" s="27" t="s">
        <v>43</v>
      </c>
      <c r="C33" s="38" t="s">
        <v>24</v>
      </c>
      <c r="D33" s="44">
        <v>27432</v>
      </c>
      <c r="E33" s="79">
        <v>29008</v>
      </c>
      <c r="F33" s="50">
        <f>E33/D33*100</f>
        <v>105.74511519393408</v>
      </c>
      <c r="U33" s="60"/>
    </row>
    <row r="34" spans="1:21" s="1" customFormat="1" ht="19.5" customHeight="1">
      <c r="A34" s="84"/>
      <c r="B34" s="21" t="s">
        <v>44</v>
      </c>
      <c r="C34" s="38" t="s">
        <v>23</v>
      </c>
      <c r="D34" s="33">
        <v>104.9</v>
      </c>
      <c r="E34" s="72">
        <v>107.5</v>
      </c>
      <c r="F34" s="54" t="s">
        <v>69</v>
      </c>
      <c r="U34" s="34"/>
    </row>
    <row r="35" spans="1:21" s="1" customFormat="1" ht="35.25" customHeight="1">
      <c r="A35" s="37" t="s">
        <v>13</v>
      </c>
      <c r="B35" s="24" t="s">
        <v>25</v>
      </c>
      <c r="C35" s="38" t="s">
        <v>23</v>
      </c>
      <c r="D35" s="33">
        <v>97</v>
      </c>
      <c r="E35" s="72">
        <v>95.1</v>
      </c>
      <c r="F35" s="62" t="s">
        <v>70</v>
      </c>
      <c r="U35" s="35"/>
    </row>
    <row r="36" spans="1:21" s="1" customFormat="1" ht="36" customHeight="1">
      <c r="A36" s="37" t="s">
        <v>14</v>
      </c>
      <c r="B36" s="24" t="s">
        <v>28</v>
      </c>
      <c r="C36" s="38" t="s">
        <v>27</v>
      </c>
      <c r="D36" s="32">
        <v>508.5</v>
      </c>
      <c r="E36" s="69">
        <v>495</v>
      </c>
      <c r="F36" s="50">
        <f>E36/D36*100</f>
        <v>97.345132743362825</v>
      </c>
    </row>
    <row r="37" spans="1:21" s="1" customFormat="1" ht="52.5" customHeight="1">
      <c r="A37" s="17" t="s">
        <v>15</v>
      </c>
      <c r="B37" s="21" t="s">
        <v>45</v>
      </c>
      <c r="C37" s="38" t="s">
        <v>24</v>
      </c>
      <c r="D37" s="44">
        <v>8995</v>
      </c>
      <c r="E37" s="77">
        <v>8750</v>
      </c>
      <c r="F37" s="50">
        <f>E37/D37*100</f>
        <v>97.276264591439684</v>
      </c>
    </row>
    <row r="38" spans="1:21" s="1" customFormat="1" ht="66" customHeight="1">
      <c r="A38" s="17" t="s">
        <v>16</v>
      </c>
      <c r="B38" s="21" t="s">
        <v>46</v>
      </c>
      <c r="C38" s="39" t="s">
        <v>23</v>
      </c>
      <c r="D38" s="32">
        <v>12.2</v>
      </c>
      <c r="E38" s="80">
        <v>12.8</v>
      </c>
      <c r="F38" s="50" t="s">
        <v>74</v>
      </c>
    </row>
    <row r="39" spans="1:21" s="4" customFormat="1" ht="33.75" customHeight="1">
      <c r="A39" s="17" t="s">
        <v>17</v>
      </c>
      <c r="B39" s="25" t="s">
        <v>29</v>
      </c>
      <c r="C39" s="15" t="s">
        <v>48</v>
      </c>
      <c r="D39" s="61">
        <v>542</v>
      </c>
      <c r="E39" s="81">
        <v>327.8</v>
      </c>
      <c r="F39" s="50">
        <f t="shared" ref="F39:F40" si="0">E39/D39*100</f>
        <v>60.479704797047972</v>
      </c>
    </row>
    <row r="40" spans="1:21" s="4" customFormat="1" ht="34.5" customHeight="1">
      <c r="A40" s="17" t="s">
        <v>18</v>
      </c>
      <c r="B40" s="25" t="s">
        <v>26</v>
      </c>
      <c r="C40" s="15" t="s">
        <v>48</v>
      </c>
      <c r="D40" s="61">
        <v>299.2</v>
      </c>
      <c r="E40" s="69">
        <v>289.89999999999998</v>
      </c>
      <c r="F40" s="50">
        <f t="shared" si="0"/>
        <v>96.891711229946523</v>
      </c>
    </row>
    <row r="41" spans="1:21" s="4" customFormat="1" ht="48.75" customHeight="1">
      <c r="A41" s="17" t="s">
        <v>19</v>
      </c>
      <c r="B41" s="21" t="s">
        <v>47</v>
      </c>
      <c r="C41" s="40" t="s">
        <v>23</v>
      </c>
      <c r="D41" s="32">
        <v>1.2</v>
      </c>
      <c r="E41" s="69">
        <v>0.92</v>
      </c>
      <c r="F41" s="62" t="s">
        <v>61</v>
      </c>
    </row>
    <row r="42" spans="1:21" s="1" customFormat="1">
      <c r="A42" s="18"/>
      <c r="B42" s="3" t="s">
        <v>75</v>
      </c>
      <c r="D42" s="5"/>
      <c r="E42" s="5"/>
      <c r="F42" s="5"/>
    </row>
  </sheetData>
  <mergeCells count="16">
    <mergeCell ref="A28:A30"/>
    <mergeCell ref="A33:A34"/>
    <mergeCell ref="A8:A10"/>
    <mergeCell ref="A11:A13"/>
    <mergeCell ref="A14:A16"/>
    <mergeCell ref="A17:A19"/>
    <mergeCell ref="A20:A22"/>
    <mergeCell ref="A25:A27"/>
    <mergeCell ref="A23:A24"/>
    <mergeCell ref="A5:A7"/>
    <mergeCell ref="A2:A3"/>
    <mergeCell ref="B2:B3"/>
    <mergeCell ref="A1:F1"/>
    <mergeCell ref="D2:E2"/>
    <mergeCell ref="C2:C3"/>
    <mergeCell ref="F2:F3"/>
  </mergeCells>
  <phoneticPr fontId="0" type="noConversion"/>
  <pageMargins left="1.1811023622047245" right="0.39370078740157483" top="0.78740157480314965" bottom="0.78740157480314965" header="0.39370078740157483" footer="0.39370078740157483"/>
  <pageSetup paperSize="9" scale="90" firstPageNumber="104" orientation="portrait" useFirstPageNumber="1" r:id="rId1"/>
  <headerFooter scaleWithDoc="0">
    <oddHeader>&amp;C&amp;P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УР</vt:lpstr>
      <vt:lpstr>'Прогноз УР'!Заголовки_для_печати</vt:lpstr>
      <vt:lpstr>'Прогноз УР'!Область_печати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Останина Н.В.</dc:creator>
  <cp:lastModifiedBy>Иутина</cp:lastModifiedBy>
  <cp:lastPrinted>2018-04-27T11:19:14Z</cp:lastPrinted>
  <dcterms:created xsi:type="dcterms:W3CDTF">2004-09-08T11:19:30Z</dcterms:created>
  <dcterms:modified xsi:type="dcterms:W3CDTF">2018-04-27T11:19:18Z</dcterms:modified>
</cp:coreProperties>
</file>