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2019" sheetId="2" r:id="rId1"/>
  </sheets>
  <definedNames>
    <definedName name="_xlnm.Print_Titles" localSheetId="0">'2019'!$5:$5</definedName>
    <definedName name="_xlnm.Print_Area" localSheetId="0">'2019'!$A$1:$C$41</definedName>
  </definedNames>
  <calcPr calcId="125725"/>
</workbook>
</file>

<file path=xl/calcChain.xml><?xml version="1.0" encoding="utf-8"?>
<calcChain xmlns="http://schemas.openxmlformats.org/spreadsheetml/2006/main">
  <c r="C26" i="2"/>
  <c r="C38"/>
  <c r="C21"/>
  <c r="C17"/>
  <c r="C27"/>
  <c r="C31" l="1"/>
  <c r="C36"/>
  <c r="C35" s="1"/>
  <c r="C16"/>
  <c r="C33" l="1"/>
  <c r="C20"/>
  <c r="C15" s="1"/>
  <c r="C11"/>
  <c r="C13"/>
  <c r="C8"/>
  <c r="C7" s="1"/>
  <c r="C30" l="1"/>
  <c r="C29" s="1"/>
  <c r="C10"/>
  <c r="C6" l="1"/>
</calcChain>
</file>

<file path=xl/sharedStrings.xml><?xml version="1.0" encoding="utf-8"?>
<sst xmlns="http://schemas.openxmlformats.org/spreadsheetml/2006/main" count="74" uniqueCount="70">
  <si>
    <t>тыс. руб.</t>
  </si>
  <si>
    <t>Код</t>
  </si>
  <si>
    <t>Наименование источников</t>
  </si>
  <si>
    <t>Сумма</t>
  </si>
  <si>
    <t>000 01 00 00 00 00 0000 000</t>
  </si>
  <si>
    <t>Источники внутреннего финансирования дефицитов бюджетов</t>
  </si>
  <si>
    <t>000 01 01 00 00 00 0000 000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</si>
  <si>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</si>
  <si>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</si>
  <si>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</si>
  <si>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000 01 01 00 00 02 0000 810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</si>
  <si>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</si>
  <si>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</si>
  <si>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</si>
  <si>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</si>
  <si>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</si>
  <si>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</si>
  <si>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</si>
  <si>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</si>
  <si>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</si>
  <si>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</si>
  <si>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</si>
  <si>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</si>
  <si>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</si>
  <si>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</si>
  <si>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</si>
  <si>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</si>
  <si>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</si>
  <si>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</si>
  <si>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</si>
  <si>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</si>
  <si>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</si>
  <si>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</si>
  <si>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</si>
  <si>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</si>
  <si>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</si>
  <si>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</si>
  <si>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</si>
  <si>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</si>
  <si>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</si>
  <si>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</si>
  <si>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</si>
  <si>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</si>
  <si>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</si>
  <si>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</si>
  <si>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</si>
  <si>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000 01 03 01 00 00 0000 700</t>
  </si>
  <si>
    <t>000 01 03 01 00 02 0000 710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</si>
  <si>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</si>
  <si>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</si>
  <si>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000 01 06 05 01 00 0000 600</t>
  </si>
  <si>
    <t>000 01 06 05 01 02 0000 640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</si>
  <si>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</si>
  <si>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</si>
  <si>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______________________________________________</t>
  </si>
  <si>
    <t>000 01 06 01 00 00 0000 000</t>
  </si>
  <si>
    <t>Акции и иные формы участия в капитале,  находящиеся в государственной и муниципальной собственности</t>
  </si>
  <si>
    <t>000 01 06 01 00 02 0000 630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</si>
  <si>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</si>
  <si>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Приложение 4</t>
  </si>
  <si>
    <t>к Закону Удмуртской Республики 
«Об исполнении бюджета 
Удмуртской Республики за 2019 год»</t>
  </si>
  <si>
    <t>Источники внутреннего финансирования дефицита бюджета Удмуртской Республики за 2019 год</t>
  </si>
  <si>
    <t xml:space="preserve">получение бюджетных кредитов на пополнение остатков средств на счетах бюджетов субъектов Российской Федерации (местных бюджетов)
</t>
  </si>
  <si>
    <t>в том числе:</t>
  </si>
  <si>
    <t>погашение бюджетных кредитов на пополнение остатков средств на счетах бюджетов субъектов Российской Федерации (местных бюджетов)</t>
  </si>
  <si>
    <t>погашение реструктурированной задолженности по бюджетным кредитам</t>
  </si>
  <si>
    <t>000 01 06 10 02 00 0000 500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</si>
  <si>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</si>
  <si>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000 01 06 10 02 02 0000 550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</si>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</sst>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8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164" fontId="0" fillId="0" borderId="0">
      <alignment vertical="top" wrapText="1"/>
    </xf>
    <xf numFmtId="4" fontId="3" fillId="0" borderId="2">
      <alignment horizontal="right"/>
    </xf>
    <xf numFmtId="0" fontId="3" fillId="0" borderId="3">
      <alignment horizontal="left" wrapText="1" indent="2"/>
    </xf>
  </cellStyleXfs>
  <cellXfs count="24">
    <xf numFmtId="164" fontId="0" fillId="0" borderId="0" xfId="0" applyNumberFormat="1" applyFont="1" applyFill="1" applyAlignment="1">
      <alignment vertical="top" wrapText="1"/>
    </xf>
    <xf numFmtId="0" fontId="2" fillId="0" borderId="0" xfId="0" applyNumberFormat="1" applyFont="1" applyBorder="1" applyAlignment="1">
      <alignment horizontal="center" vertical="center" wrapText="1"/>
    </xf>
    <xf numFmtId="4" fontId="3" fillId="0" borderId="0" xfId="1" applyNumberFormat="1" applyFill="1" applyBorder="1" applyProtection="1">
      <alignment horizontal="right"/>
    </xf>
    <xf numFmtId="164" fontId="0" fillId="0" borderId="0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 wrapText="1"/>
    </xf>
    <xf numFmtId="164" fontId="0" fillId="0" borderId="8" xfId="0" applyNumberFormat="1" applyFont="1" applyFill="1" applyBorder="1" applyAlignment="1">
      <alignment vertical="top" wrapText="1"/>
    </xf>
    <xf numFmtId="0" fontId="5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164" fontId="0" fillId="0" borderId="0" xfId="0" applyNumberFormat="1" applyFill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6" fillId="0" borderId="0" xfId="0" applyNumberFormat="1" applyFont="1" applyAlignment="1">
      <alignment horizontal="right" vertical="center" wrapText="1"/>
    </xf>
    <xf numFmtId="164" fontId="5" fillId="0" borderId="0" xfId="0" applyNumberFormat="1" applyFont="1" applyFill="1" applyAlignment="1">
      <alignment horizontal="righ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vertical="center" wrapText="1"/>
    </xf>
    <xf numFmtId="165" fontId="7" fillId="0" borderId="4" xfId="0" applyNumberFormat="1" applyFont="1" applyFill="1" applyBorder="1" applyAlignment="1">
      <alignment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vertical="top" wrapText="1"/>
    </xf>
    <xf numFmtId="165" fontId="7" fillId="0" borderId="6" xfId="0" applyNumberFormat="1" applyFont="1" applyFill="1" applyBorder="1" applyAlignment="1">
      <alignment vertical="center" wrapText="1"/>
    </xf>
    <xf numFmtId="165" fontId="7" fillId="0" borderId="7" xfId="0" applyNumberFormat="1" applyFont="1" applyFill="1" applyBorder="1" applyAlignment="1">
      <alignment vertical="center" wrapText="1"/>
    </xf>
  </cellXfs>
  <cellStyles count="3">
    <cellStyle name="xl105" xfId="1"/>
    <cellStyle name="xl132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>
      <selection activeCell="B12" sqref="B12"/>
    </sheetView>
  </sheetViews>
  <sheetFormatPr defaultRowHeight="12.75"/>
  <cols>
    <col min="1" max="1" width="32.83203125" customWidth="1"/>
    <col min="2" max="2" width="71.6640625" customWidth="1"/>
    <col min="3" max="3" width="17.83203125" customWidth="1"/>
    <col min="5" max="5" width="9.33203125" customWidth="1"/>
    <col min="6" max="6" width="23.5" customWidth="1"/>
  </cols>
  <sheetData>
    <row r="1" spans="1:6" ht="19.5" customHeight="1">
      <c r="B1" s="11" t="s">
        <v>59</v>
      </c>
      <c r="C1" s="11"/>
      <c r="D1" s="5"/>
      <c r="E1" s="5"/>
    </row>
    <row r="2" spans="1:6" ht="52.5" customHeight="1">
      <c r="B2" s="12" t="s">
        <v>60</v>
      </c>
      <c r="C2" s="12"/>
    </row>
    <row r="3" spans="1:6" ht="44.25" customHeight="1">
      <c r="A3" s="8" t="s">
        <v>61</v>
      </c>
      <c r="B3" s="8"/>
      <c r="C3" s="8"/>
    </row>
    <row r="4" spans="1:6" ht="16.5">
      <c r="A4" s="7" t="s">
        <v>0</v>
      </c>
      <c r="B4" s="7"/>
      <c r="C4" s="7"/>
    </row>
    <row r="5" spans="1:6" ht="26.25" customHeight="1">
      <c r="A5" s="4" t="s">
        <v>1</v>
      </c>
      <c r="B5" s="4" t="s">
        <v>2</v>
      </c>
      <c r="C5" s="4" t="s">
        <v>3</v>
      </c>
    </row>
    <row r="6" spans="1:6" ht="35.25" customHeight="1">
      <c r="A6" s="4" t="s">
        <v>4</v>
      </c>
      <c r="B6" s="13" t="s">
        <v>5</v>
      </c>
      <c r="C6" s="14">
        <f>C7+C10+C15+C25+C26</f>
        <v>2298267.6000000015</v>
      </c>
    </row>
    <row r="7" spans="1:6" ht="47.25">
      <c r="A7" s="4" t="s">
        <v>6</v>
      </c>
      <c r="B7" s="15" t="s">
        <v>7</v>
      </c>
      <c r="C7" s="14">
        <f>C8</f>
        <v>-900000</v>
      </c>
    </row>
    <row r="8" spans="1:6" ht="48" customHeight="1">
      <c r="A8" s="16" t="s">
        <v>8</v>
      </c>
      <c r="B8" s="17" t="s">
        <v>9</v>
      </c>
      <c r="C8" s="18">
        <f>C9</f>
        <v>-900000</v>
      </c>
    </row>
    <row r="9" spans="1:6" ht="48" customHeight="1">
      <c r="A9" s="16" t="s">
        <v>10</v>
      </c>
      <c r="B9" s="17" t="s">
        <v>11</v>
      </c>
      <c r="C9" s="18">
        <v>-900000</v>
      </c>
    </row>
    <row r="10" spans="1:6" ht="33.75" customHeight="1">
      <c r="A10" s="4" t="s">
        <v>12</v>
      </c>
      <c r="B10" s="15" t="s">
        <v>13</v>
      </c>
      <c r="C10" s="14">
        <f>C11+C13</f>
        <v>900000</v>
      </c>
    </row>
    <row r="11" spans="1:6" ht="33.75" customHeight="1">
      <c r="A11" s="16" t="s">
        <v>14</v>
      </c>
      <c r="B11" s="17" t="s">
        <v>15</v>
      </c>
      <c r="C11" s="18">
        <f>C12</f>
        <v>21350000</v>
      </c>
    </row>
    <row r="12" spans="1:6" ht="47.25">
      <c r="A12" s="16" t="s">
        <v>16</v>
      </c>
      <c r="B12" s="17" t="s">
        <v>17</v>
      </c>
      <c r="C12" s="18">
        <v>21350000</v>
      </c>
    </row>
    <row r="13" spans="1:6" ht="33" customHeight="1">
      <c r="A13" s="16" t="s">
        <v>18</v>
      </c>
      <c r="B13" s="17" t="s">
        <v>19</v>
      </c>
      <c r="C13" s="18">
        <f>C14</f>
        <v>-20450000</v>
      </c>
    </row>
    <row r="14" spans="1:6" ht="47.25" customHeight="1">
      <c r="A14" s="16" t="s">
        <v>20</v>
      </c>
      <c r="B14" s="17" t="s">
        <v>21</v>
      </c>
      <c r="C14" s="18">
        <v>-20450000</v>
      </c>
      <c r="F14" s="2"/>
    </row>
    <row r="15" spans="1:6" ht="33.75" customHeight="1">
      <c r="A15" s="4" t="s">
        <v>22</v>
      </c>
      <c r="B15" s="15" t="s">
        <v>23</v>
      </c>
      <c r="C15" s="14">
        <f>C16+C20</f>
        <v>-971658.89999999851</v>
      </c>
    </row>
    <row r="16" spans="1:6" ht="37.5" customHeight="1">
      <c r="A16" s="16" t="s">
        <v>46</v>
      </c>
      <c r="B16" s="17" t="s">
        <v>48</v>
      </c>
      <c r="C16" s="18">
        <f>C17</f>
        <v>18500000</v>
      </c>
    </row>
    <row r="17" spans="1:6" ht="48.75" customHeight="1">
      <c r="A17" s="16" t="s">
        <v>47</v>
      </c>
      <c r="B17" s="17" t="s">
        <v>49</v>
      </c>
      <c r="C17" s="18">
        <f>C19</f>
        <v>18500000</v>
      </c>
      <c r="F17" s="2"/>
    </row>
    <row r="18" spans="1:6" ht="16.5" customHeight="1">
      <c r="A18" s="16"/>
      <c r="B18" s="17" t="s">
        <v>63</v>
      </c>
      <c r="C18" s="18"/>
      <c r="F18" s="2"/>
    </row>
    <row r="19" spans="1:6" ht="46.5" customHeight="1">
      <c r="A19" s="16" t="s">
        <v>47</v>
      </c>
      <c r="B19" s="17" t="s">
        <v>62</v>
      </c>
      <c r="C19" s="18">
        <v>18500000</v>
      </c>
      <c r="F19" s="2"/>
    </row>
    <row r="20" spans="1:6" ht="48" customHeight="1">
      <c r="A20" s="16" t="s">
        <v>24</v>
      </c>
      <c r="B20" s="17" t="s">
        <v>25</v>
      </c>
      <c r="C20" s="18">
        <f>C21</f>
        <v>-19471658.899999999</v>
      </c>
      <c r="F20" s="3"/>
    </row>
    <row r="21" spans="1:6" ht="48" customHeight="1">
      <c r="A21" s="16" t="s">
        <v>26</v>
      </c>
      <c r="B21" s="17" t="s">
        <v>27</v>
      </c>
      <c r="C21" s="18">
        <f>C23+C24</f>
        <v>-19471658.899999999</v>
      </c>
      <c r="F21" s="2"/>
    </row>
    <row r="22" spans="1:6" ht="15.75" customHeight="1">
      <c r="A22" s="16"/>
      <c r="B22" s="17" t="s">
        <v>63</v>
      </c>
      <c r="C22" s="18"/>
      <c r="F22" s="2"/>
    </row>
    <row r="23" spans="1:6" ht="48" customHeight="1">
      <c r="A23" s="16" t="s">
        <v>26</v>
      </c>
      <c r="B23" s="17" t="s">
        <v>64</v>
      </c>
      <c r="C23" s="18">
        <v>-18500000</v>
      </c>
      <c r="F23" s="2"/>
    </row>
    <row r="24" spans="1:6" ht="34.5" customHeight="1">
      <c r="A24" s="16" t="s">
        <v>26</v>
      </c>
      <c r="B24" s="17" t="s">
        <v>65</v>
      </c>
      <c r="C24" s="18">
        <v>-971658.9</v>
      </c>
      <c r="F24" s="2"/>
    </row>
    <row r="25" spans="1:6" ht="36" customHeight="1">
      <c r="A25" s="4" t="s">
        <v>44</v>
      </c>
      <c r="B25" s="15" t="s">
        <v>45</v>
      </c>
      <c r="C25" s="14">
        <v>508077.2</v>
      </c>
      <c r="F25" s="2"/>
    </row>
    <row r="26" spans="1:6" ht="34.5" customHeight="1">
      <c r="A26" s="4" t="s">
        <v>28</v>
      </c>
      <c r="B26" s="15" t="s">
        <v>29</v>
      </c>
      <c r="C26" s="14">
        <f>C29+C27+C38</f>
        <v>2761849.3</v>
      </c>
      <c r="F26" s="2"/>
    </row>
    <row r="27" spans="1:6" ht="33" customHeight="1">
      <c r="A27" s="16" t="s">
        <v>55</v>
      </c>
      <c r="B27" s="17" t="s">
        <v>56</v>
      </c>
      <c r="C27" s="18">
        <f>C28</f>
        <v>15927.6</v>
      </c>
      <c r="F27" s="2"/>
    </row>
    <row r="28" spans="1:6" ht="33" customHeight="1">
      <c r="A28" s="16" t="s">
        <v>57</v>
      </c>
      <c r="B28" s="17" t="s">
        <v>58</v>
      </c>
      <c r="C28" s="18">
        <v>15927.6</v>
      </c>
      <c r="F28" s="2"/>
    </row>
    <row r="29" spans="1:6" ht="32.25" customHeight="1">
      <c r="A29" s="16" t="s">
        <v>30</v>
      </c>
      <c r="B29" s="17" t="s">
        <v>31</v>
      </c>
      <c r="C29" s="18">
        <f>C30+C35</f>
        <v>2095921.6999999997</v>
      </c>
      <c r="F29" s="2"/>
    </row>
    <row r="30" spans="1:6" ht="32.25" customHeight="1">
      <c r="A30" s="16" t="s">
        <v>38</v>
      </c>
      <c r="B30" s="17" t="s">
        <v>39</v>
      </c>
      <c r="C30" s="18">
        <f>C31+C33</f>
        <v>2215817.6999999997</v>
      </c>
      <c r="F30" s="2"/>
    </row>
    <row r="31" spans="1:6" ht="33" customHeight="1">
      <c r="A31" s="16" t="s">
        <v>50</v>
      </c>
      <c r="B31" s="17" t="s">
        <v>52</v>
      </c>
      <c r="C31" s="18">
        <f>C32</f>
        <v>1229.9000000000001</v>
      </c>
      <c r="F31" s="3"/>
    </row>
    <row r="32" spans="1:6" ht="47.25" customHeight="1">
      <c r="A32" s="16" t="s">
        <v>51</v>
      </c>
      <c r="B32" s="17" t="s">
        <v>53</v>
      </c>
      <c r="C32" s="18">
        <v>1229.9000000000001</v>
      </c>
      <c r="F32" s="2"/>
    </row>
    <row r="33" spans="1:8" ht="47.25" customHeight="1">
      <c r="A33" s="16" t="s">
        <v>40</v>
      </c>
      <c r="B33" s="17" t="s">
        <v>41</v>
      </c>
      <c r="C33" s="18">
        <f>C34</f>
        <v>2214587.7999999998</v>
      </c>
      <c r="F33" s="3"/>
    </row>
    <row r="34" spans="1:8" ht="63.75" customHeight="1">
      <c r="A34" s="16" t="s">
        <v>42</v>
      </c>
      <c r="B34" s="17" t="s">
        <v>43</v>
      </c>
      <c r="C34" s="18">
        <v>2214587.7999999998</v>
      </c>
      <c r="F34" s="2"/>
    </row>
    <row r="35" spans="1:8" ht="31.5" customHeight="1">
      <c r="A35" s="16" t="s">
        <v>32</v>
      </c>
      <c r="B35" s="17" t="s">
        <v>33</v>
      </c>
      <c r="C35" s="18">
        <f>C36</f>
        <v>-119896</v>
      </c>
      <c r="F35" s="3"/>
      <c r="H35" s="1"/>
    </row>
    <row r="36" spans="1:8" ht="45.75" customHeight="1">
      <c r="A36" s="16" t="s">
        <v>34</v>
      </c>
      <c r="B36" s="17" t="s">
        <v>35</v>
      </c>
      <c r="C36" s="18">
        <f>C37</f>
        <v>-119896</v>
      </c>
      <c r="F36" s="3"/>
    </row>
    <row r="37" spans="1:8" ht="47.25" customHeight="1">
      <c r="A37" s="16" t="s">
        <v>36</v>
      </c>
      <c r="B37" s="17" t="s">
        <v>37</v>
      </c>
      <c r="C37" s="19">
        <v>-119896</v>
      </c>
      <c r="F37" s="2"/>
    </row>
    <row r="38" spans="1:8" ht="81.75" customHeight="1">
      <c r="A38" s="20" t="s">
        <v>66</v>
      </c>
      <c r="B38" s="21" t="s">
        <v>67</v>
      </c>
      <c r="C38" s="22">
        <f>C39</f>
        <v>650000</v>
      </c>
      <c r="F38" s="2"/>
    </row>
    <row r="39" spans="1:8" ht="109.5" customHeight="1">
      <c r="A39" s="16" t="s">
        <v>68</v>
      </c>
      <c r="B39" s="17" t="s">
        <v>69</v>
      </c>
      <c r="C39" s="23">
        <v>650000</v>
      </c>
      <c r="F39" s="2"/>
    </row>
    <row r="40" spans="1:8" ht="23.25" customHeight="1">
      <c r="A40" s="6"/>
      <c r="B40" s="6"/>
      <c r="C40" s="6"/>
    </row>
    <row r="41" spans="1:8">
      <c r="A41" s="9" t="s">
        <v>54</v>
      </c>
      <c r="B41" s="10"/>
      <c r="C41" s="10"/>
    </row>
  </sheetData>
  <mergeCells count="5">
    <mergeCell ref="A4:C4"/>
    <mergeCell ref="A3:C3"/>
    <mergeCell ref="A41:C41"/>
    <mergeCell ref="B1:C1"/>
    <mergeCell ref="B2:C2"/>
  </mergeCells>
  <printOptions horizontalCentered="1"/>
  <pageMargins left="1.1811023622047245" right="0.39370078740157483" top="0.59055118110236227" bottom="0.59055118110236227" header="0.39370078740157483" footer="0.39370078740157483"/>
  <pageSetup paperSize="9" scale="75" firstPageNumber="243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2020-04-15T05:36:21Z</dcterms:modified>
</cp:coreProperties>
</file>